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1" sheetId="1" r:id="rId1"/>
  </sheets>
  <definedNames>
    <definedName name="Excel_BuiltIn_Print_Area_1">'Дод1'!$A$1:$F$23</definedName>
    <definedName name="_xlnm.Print_Area" localSheetId="0">'Дод1'!$A$1:$F$25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<sst xmlns="http://schemas.openxmlformats.org/spreadsheetml/2006/main" count="29" uniqueCount="26">
  <si>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 до рішення  районної  у  місті  ради</t>
  </si>
  <si>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</si>
  <si>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</si>
  <si>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</si>
  <si>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</si>
  <si>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</si>
  <si>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</si>
  <si>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</si>
  <si>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</si>
  <si>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</si>
  <si>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</si>
  <si>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</si>
  <si>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</si>
  <si>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</si>
  <si>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</si>
  <si>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</si>
  <si>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Заступник голови районної у місті ради</t>
  </si>
  <si>
    <t>Фінансування районного у місті бюджету на 2015 рік</t>
  </si>
  <si>
    <t>Зміни обсягів бюджетних коштів</t>
  </si>
  <si>
    <t>Найменування згідно з класифікацією фінансування бюджету</t>
  </si>
  <si>
    <t xml:space="preserve">     Ю. Красножон</t>
  </si>
  <si>
    <t>З.ф</t>
  </si>
  <si>
    <t>Сп.ф</t>
  </si>
  <si>
    <t>Б.р</t>
  </si>
  <si>
    <t xml:space="preserve"> Додаток  1</t>
  </si>
  <si>
    <t xml:space="preserve"> від 24 квітня 2015 року  №394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</si>
</sst>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vertical="center" wrapText="1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14" xfId="0" applyNumberFormat="1" applyFont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Fill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3" fillId="0" borderId="0" xfId="0" applyNumberFormat="1" applyFont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26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7" fillId="24" borderId="0" xfId="0" applyFont="1" applyFill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3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2" fillId="0" borderId="14" xfId="0" applyNumberFormat="1" applyFont="1" applyBorder="1" applyAlignment="1">
      <alignment horizontal="center" vertical="center" wrapText="1"/>
    </xf>
    <xf numFmtId="4" fontId="23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3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6" fillId="25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26" fillId="25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23" fillId="0" borderId="24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view="pageBreakPreview" zoomScaleSheetLayoutView="100" zoomScalePageLayoutView="0" workbookViewId="0" topLeftCell="A18">
      <selection activeCell="A25" sqref="A25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18.57421875" style="0" customWidth="1"/>
    <col min="4" max="4" width="21.00390625" style="0" customWidth="1"/>
    <col min="5" max="5" width="18.57421875" style="0" customWidth="1"/>
    <col min="6" max="6" width="19.57421875" style="0" customWidth="1"/>
    <col min="7" max="8" width="0" style="0" hidden="1" customWidth="1"/>
    <col min="9" max="9" width="11.7109375" style="0" bestFit="1" customWidth="1"/>
    <col min="10" max="10" width="14.7109375" style="0" customWidth="1"/>
  </cols>
  <sheetData>
    <row r="1" spans="1:7" ht="15.75">
      <c r="A1" s="1"/>
      <c r="B1" s="1"/>
      <c r="C1" s="1"/>
      <c r="E1" s="2" t="s">
        <v>24</v>
      </c>
      <c r="F1" s="3"/>
      <c r="G1" s="4"/>
    </row>
    <row r="2" spans="1:7" ht="15.75">
      <c r="A2" s="1"/>
      <c r="B2" s="1"/>
      <c r="C2" s="1"/>
      <c r="E2" s="2" t="s">
        <v>0</v>
      </c>
      <c r="F2" s="1"/>
      <c r="G2" s="4"/>
    </row>
    <row r="3" spans="1:7" ht="15" customHeight="1">
      <c r="A3" s="1"/>
      <c r="B3" s="1"/>
      <c r="C3" s="1"/>
      <c r="E3" s="5" t="s">
        <v>25</v>
      </c>
      <c r="F3" s="5"/>
      <c r="G3" s="4"/>
    </row>
    <row r="4" spans="1:7" ht="15.75">
      <c r="A4" s="1"/>
      <c r="B4" s="1"/>
      <c r="C4" s="1"/>
      <c r="D4" s="1"/>
      <c r="E4" s="1"/>
      <c r="F4" s="6"/>
      <c r="G4" s="4"/>
    </row>
    <row r="5" spans="1:6" ht="27.75" customHeight="1">
      <c r="A5" s="45" t="s">
        <v>17</v>
      </c>
      <c r="B5" s="45"/>
      <c r="C5" s="45"/>
      <c r="D5" s="45"/>
      <c r="E5" s="45"/>
      <c r="F5" s="45"/>
    </row>
    <row r="6" spans="1:6" ht="16.5" thickBot="1">
      <c r="A6" s="1"/>
      <c r="B6" s="1"/>
      <c r="C6" s="1"/>
      <c r="D6" s="1"/>
      <c r="E6" s="1"/>
      <c r="F6" s="42" t="s">
        <v>1</v>
      </c>
    </row>
    <row r="7" spans="1:6" ht="15.75" customHeight="1" thickBot="1">
      <c r="A7" s="46" t="s">
        <v>2</v>
      </c>
      <c r="B7" s="47" t="s">
        <v>19</v>
      </c>
      <c r="C7" s="53" t="s">
        <v>5</v>
      </c>
      <c r="D7" s="48" t="s">
        <v>3</v>
      </c>
      <c r="E7" s="49" t="s">
        <v>4</v>
      </c>
      <c r="F7" s="49"/>
    </row>
    <row r="8" spans="1:6" ht="32.25" thickBot="1">
      <c r="A8" s="46"/>
      <c r="B8" s="47"/>
      <c r="C8" s="53"/>
      <c r="D8" s="48"/>
      <c r="E8" s="7" t="s">
        <v>6</v>
      </c>
      <c r="F8" s="7" t="s">
        <v>7</v>
      </c>
    </row>
    <row r="9" spans="1:6" ht="30" customHeight="1">
      <c r="A9" s="8">
        <v>200000</v>
      </c>
      <c r="B9" s="9" t="s">
        <v>8</v>
      </c>
      <c r="C9" s="36">
        <f>D9+E9</f>
        <v>703307.0899999999</v>
      </c>
      <c r="D9" s="10">
        <f>D10</f>
        <v>-13692.910000000149</v>
      </c>
      <c r="E9" s="10">
        <f>E10</f>
        <v>717000</v>
      </c>
      <c r="F9" s="11">
        <f>F10</f>
        <v>717000</v>
      </c>
    </row>
    <row r="10" spans="1:10" ht="25.5" customHeight="1">
      <c r="A10" s="12">
        <v>208000</v>
      </c>
      <c r="B10" s="13" t="s">
        <v>9</v>
      </c>
      <c r="C10" s="37">
        <f>D10+E10</f>
        <v>703307.0899999999</v>
      </c>
      <c r="D10" s="14">
        <f>D11-D12+D13</f>
        <v>-13692.910000000149</v>
      </c>
      <c r="E10" s="14">
        <f>E11-E12+E13</f>
        <v>717000</v>
      </c>
      <c r="F10" s="15">
        <f>F11-F12+F13</f>
        <v>717000</v>
      </c>
      <c r="J10" s="43">
        <f>J11+J12</f>
        <v>703307.0899999999</v>
      </c>
    </row>
    <row r="11" spans="1:10" ht="18" customHeight="1">
      <c r="A11" s="16">
        <v>208100</v>
      </c>
      <c r="B11" s="17" t="s">
        <v>10</v>
      </c>
      <c r="C11" s="37">
        <f aca="true" t="shared" si="0" ref="C11:C20">D11+E11</f>
        <v>2122013.43</v>
      </c>
      <c r="D11" s="18">
        <v>2078158.23</v>
      </c>
      <c r="E11" s="18">
        <f>22855.2+21000</f>
        <v>43855.2</v>
      </c>
      <c r="F11" s="19">
        <v>22855.2</v>
      </c>
      <c r="I11" t="s">
        <v>21</v>
      </c>
      <c r="J11" s="43">
        <f>D11-D12</f>
        <v>703307.0899999999</v>
      </c>
    </row>
    <row r="12" spans="1:10" ht="19.5" customHeight="1">
      <c r="A12" s="16">
        <v>208200</v>
      </c>
      <c r="B12" s="17" t="s">
        <v>11</v>
      </c>
      <c r="C12" s="37">
        <f t="shared" si="0"/>
        <v>1418706.34</v>
      </c>
      <c r="D12" s="20">
        <f>2078158.23-541307.09-45000-18000-99000</f>
        <v>1374851.1400000001</v>
      </c>
      <c r="E12" s="20">
        <f>22855.2+21000</f>
        <v>43855.2</v>
      </c>
      <c r="F12" s="19">
        <v>22855.2</v>
      </c>
      <c r="I12" t="s">
        <v>22</v>
      </c>
      <c r="J12" s="43">
        <f>E11-E12</f>
        <v>0</v>
      </c>
    </row>
    <row r="13" spans="1:10" ht="32.25" customHeight="1">
      <c r="A13" s="16">
        <v>208400</v>
      </c>
      <c r="B13" s="17" t="s">
        <v>12</v>
      </c>
      <c r="C13" s="38">
        <f t="shared" si="0"/>
        <v>0</v>
      </c>
      <c r="D13" s="20">
        <f>-500000-100000-18000-99000</f>
        <v>-717000</v>
      </c>
      <c r="E13" s="21">
        <f>500000+100000+18000+99000</f>
        <v>717000</v>
      </c>
      <c r="F13" s="19">
        <f>E13</f>
        <v>717000</v>
      </c>
      <c r="I13" t="s">
        <v>23</v>
      </c>
      <c r="J13" s="43">
        <f>F11-F12</f>
        <v>0</v>
      </c>
    </row>
    <row r="14" spans="1:6" ht="26.25" customHeight="1" thickBot="1">
      <c r="A14" s="55" t="s">
        <v>13</v>
      </c>
      <c r="B14" s="55"/>
      <c r="C14" s="39">
        <f t="shared" si="0"/>
        <v>703307.0899999999</v>
      </c>
      <c r="D14" s="22">
        <f>D9</f>
        <v>-13692.910000000149</v>
      </c>
      <c r="E14" s="22">
        <f>E9</f>
        <v>717000</v>
      </c>
      <c r="F14" s="22">
        <f>E14</f>
        <v>717000</v>
      </c>
    </row>
    <row r="15" spans="1:10" ht="21" customHeight="1">
      <c r="A15" s="8">
        <v>600000</v>
      </c>
      <c r="B15" s="9" t="s">
        <v>14</v>
      </c>
      <c r="C15" s="36">
        <f t="shared" si="0"/>
        <v>703307.0899999999</v>
      </c>
      <c r="D15" s="11">
        <f>D16</f>
        <v>-13692.910000000149</v>
      </c>
      <c r="E15" s="11">
        <f>E9</f>
        <v>717000</v>
      </c>
      <c r="F15" s="11">
        <f>F16</f>
        <v>717000</v>
      </c>
      <c r="J15" s="43"/>
    </row>
    <row r="16" spans="1:9" ht="23.25" customHeight="1">
      <c r="A16" s="12">
        <v>602000</v>
      </c>
      <c r="B16" s="23" t="s">
        <v>18</v>
      </c>
      <c r="C16" s="40">
        <f t="shared" si="0"/>
        <v>703307.0899999999</v>
      </c>
      <c r="D16" s="24">
        <f>D17-D18+D19</f>
        <v>-13692.910000000149</v>
      </c>
      <c r="E16" s="24">
        <f>E10</f>
        <v>717000</v>
      </c>
      <c r="F16" s="24">
        <f>E16</f>
        <v>717000</v>
      </c>
      <c r="I16" s="43"/>
    </row>
    <row r="17" spans="1:10" ht="15.75" customHeight="1">
      <c r="A17" s="25">
        <v>602100</v>
      </c>
      <c r="B17" s="17" t="s">
        <v>10</v>
      </c>
      <c r="C17" s="40">
        <f t="shared" si="0"/>
        <v>2122013.43</v>
      </c>
      <c r="D17" s="18">
        <f>D11</f>
        <v>2078158.23</v>
      </c>
      <c r="E17" s="19">
        <f>E11</f>
        <v>43855.2</v>
      </c>
      <c r="F17" s="19">
        <f>F11</f>
        <v>22855.2</v>
      </c>
      <c r="J17" s="43"/>
    </row>
    <row r="18" spans="1:10" ht="20.25" customHeight="1">
      <c r="A18" s="16">
        <v>602200</v>
      </c>
      <c r="B18" s="17" t="s">
        <v>11</v>
      </c>
      <c r="C18" s="40">
        <f t="shared" si="0"/>
        <v>1418706.34</v>
      </c>
      <c r="D18" s="18">
        <f>D12</f>
        <v>1374851.1400000001</v>
      </c>
      <c r="E18" s="19">
        <f>E12</f>
        <v>43855.2</v>
      </c>
      <c r="F18" s="19">
        <f>F12</f>
        <v>22855.2</v>
      </c>
      <c r="J18" s="43"/>
    </row>
    <row r="19" spans="1:6" ht="36" customHeight="1">
      <c r="A19" s="16">
        <v>602400</v>
      </c>
      <c r="B19" s="17" t="s">
        <v>12</v>
      </c>
      <c r="C19" s="38">
        <f t="shared" si="0"/>
        <v>0</v>
      </c>
      <c r="D19" s="18">
        <f>D13</f>
        <v>-717000</v>
      </c>
      <c r="E19" s="14">
        <f>+E13</f>
        <v>717000</v>
      </c>
      <c r="F19" s="19">
        <f>E19</f>
        <v>717000</v>
      </c>
    </row>
    <row r="20" spans="1:6" ht="30.75" customHeight="1" thickBot="1">
      <c r="A20" s="50" t="s">
        <v>15</v>
      </c>
      <c r="B20" s="50"/>
      <c r="C20" s="41">
        <f t="shared" si="0"/>
        <v>703307.0899999999</v>
      </c>
      <c r="D20" s="26">
        <f>D15</f>
        <v>-13692.910000000149</v>
      </c>
      <c r="E20" s="26">
        <f>E14</f>
        <v>717000</v>
      </c>
      <c r="F20" s="26">
        <f>F15</f>
        <v>717000</v>
      </c>
    </row>
    <row r="21" spans="1:6" ht="24.75" customHeight="1">
      <c r="A21" s="27"/>
      <c r="B21" s="28"/>
      <c r="C21" s="28"/>
      <c r="D21" s="29"/>
      <c r="E21" s="29"/>
      <c r="F21" s="29"/>
    </row>
    <row r="22" spans="1:6" ht="34.5" customHeight="1">
      <c r="A22" s="30"/>
      <c r="B22" s="31"/>
      <c r="C22" s="31"/>
      <c r="D22" s="31"/>
      <c r="E22" s="31"/>
      <c r="F22" s="31"/>
    </row>
    <row r="23" spans="1:6" ht="18" customHeight="1">
      <c r="A23" s="30" t="s">
        <v>16</v>
      </c>
      <c r="B23" s="31"/>
      <c r="C23" s="31"/>
      <c r="D23" s="31"/>
      <c r="E23" s="54" t="s">
        <v>20</v>
      </c>
      <c r="F23" s="54"/>
    </row>
    <row r="24" spans="1:6" s="32" customFormat="1" ht="30" customHeight="1">
      <c r="A24" s="51"/>
      <c r="B24" s="51"/>
      <c r="C24" s="51"/>
      <c r="D24" s="51"/>
      <c r="E24" s="51"/>
      <c r="F24" s="51"/>
    </row>
    <row r="25" spans="1:6" s="32" customFormat="1" ht="18.75">
      <c r="A25" s="44"/>
      <c r="B25" s="44"/>
      <c r="C25" s="44"/>
      <c r="D25" s="44"/>
      <c r="E25" s="51"/>
      <c r="F25" s="51"/>
    </row>
    <row r="26" spans="1:6" ht="12.75">
      <c r="A26" s="33"/>
      <c r="B26" s="33"/>
      <c r="C26" s="33"/>
      <c r="D26" s="33"/>
      <c r="E26" s="33"/>
      <c r="F26" s="33"/>
    </row>
    <row r="27" ht="12.75" hidden="1"/>
    <row r="28" ht="12.75" hidden="1"/>
    <row r="29" ht="12.75" hidden="1"/>
    <row r="31" spans="1:8" ht="15.75">
      <c r="A31" s="32"/>
      <c r="B31" s="34"/>
      <c r="C31" s="34"/>
      <c r="D31" s="34"/>
      <c r="E31" s="35"/>
      <c r="F31" s="34"/>
      <c r="G31" s="2"/>
      <c r="H31" s="2"/>
    </row>
    <row r="32" spans="1:8" ht="15.75">
      <c r="A32" s="32"/>
      <c r="B32" s="2"/>
      <c r="C32" s="2"/>
      <c r="D32" s="2"/>
      <c r="E32" s="34"/>
      <c r="F32" s="2"/>
      <c r="G32" s="2"/>
      <c r="H32" s="2"/>
    </row>
    <row r="33" spans="1:8" ht="15.75">
      <c r="A33" s="32"/>
      <c r="B33" s="2"/>
      <c r="C33" s="2"/>
      <c r="D33" s="2"/>
      <c r="E33" s="52"/>
      <c r="F33" s="52"/>
      <c r="G33" s="52"/>
      <c r="H33" s="52"/>
    </row>
    <row r="34" spans="1:8" ht="15.75">
      <c r="A34" s="32"/>
      <c r="B34" s="2"/>
      <c r="C34" s="2"/>
      <c r="D34" s="2"/>
      <c r="E34" s="2"/>
      <c r="F34" s="2"/>
      <c r="G34" s="2"/>
      <c r="H34" s="2"/>
    </row>
  </sheetData>
  <sheetProtection selectLockedCells="1" selectUnlockedCells="1"/>
  <mergeCells count="12">
    <mergeCell ref="A24:F24"/>
    <mergeCell ref="E33:H33"/>
    <mergeCell ref="C7:C8"/>
    <mergeCell ref="E23:F23"/>
    <mergeCell ref="E25:F25"/>
    <mergeCell ref="A14:B14"/>
    <mergeCell ref="A5:F5"/>
    <mergeCell ref="A7:A8"/>
    <mergeCell ref="B7:B8"/>
    <mergeCell ref="D7:D8"/>
    <mergeCell ref="E7:F7"/>
    <mergeCell ref="A20:B20"/>
  </mergeCells>
  <printOptions/>
  <pageMargins left="0.7875" right="0.7875" top="1.18125" bottom="0.39375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2015-04-27T05:45:49Z</cp:lastPrinted>
  <dcterms:modified xsi:type="dcterms:W3CDTF">2015-04-27T11:55:12Z</dcterms:modified>
  <cp:category/>
  <cp:version/>
  <cp:contentType/>
  <cp:contentStatus/>
</cp:coreProperties>
</file>