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'Дод2'!$A$1:$F$22</definedName>
    <definedName name="_xlnm.Print_Area" localSheetId="0">'Дод2'!$A$1:$F$28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<sst xmlns="http://schemas.openxmlformats.org/spreadsheetml/2006/main" count="25" uniqueCount="22">
  <si>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</si>
  <si>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</si>
  <si>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</si>
  <si>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</si>
  <si>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</si>
  <si>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</si>
  <si>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</si>
  <si>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</si>
  <si>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</si>
  <si>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</si>
  <si>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</si>
  <si>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</si>
  <si>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</si>
  <si>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</si>
  <si>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</si>
  <si>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</si>
  <si>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</si>
  <si>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</si>
  <si>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</si>
  <si>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Додаток  2</t>
  </si>
  <si>
    <t>Фінансування районного у місті бюджету на 2017 рік</t>
  </si>
  <si>
    <t xml:space="preserve"> від 25 січня 2017 року №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</si>
</sst>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  <font>
      <sz val="10"/>
      <color indexed="9"/>
      <name val="Arial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4"/>
      <color indexed="9"/>
      <name val="Times New Roman"/>
      <family val="1"/>
    </font>
    <font>
      <sz val="10"/>
      <color theme="0"/>
      <name val="Arial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4" fontId="22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35" fillId="0" borderId="0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52" applyFont="1">
      <alignment/>
      <protection/>
    </xf>
    <xf numFmtId="0" fontId="37" fillId="0" borderId="0" xfId="52" applyFont="1" applyAlignment="1">
      <alignment horizontal="left" indent="6"/>
      <protection/>
    </xf>
    <xf numFmtId="0" fontId="25" fillId="0" borderId="0" xfId="0" applyFont="1" applyFill="1" applyAlignment="1">
      <alignment horizontal="justify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25" borderId="0" xfId="0" applyNumberFormat="1" applyFont="1" applyFill="1" applyAlignment="1" applyProtection="1">
      <alignment/>
      <protection/>
    </xf>
    <xf numFmtId="0" fontId="25" fillId="25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19</v>
      </c>
      <c r="F1" s="41"/>
      <c r="G1" s="3"/>
    </row>
    <row r="2" spans="1:7" ht="15.75">
      <c r="A2" s="1"/>
      <c r="B2" s="1"/>
      <c r="C2" s="1"/>
      <c r="E2" s="2" t="s">
        <v>18</v>
      </c>
      <c r="F2" s="1"/>
      <c r="G2" s="3"/>
    </row>
    <row r="3" spans="1:7" ht="15" customHeight="1">
      <c r="A3" s="1"/>
      <c r="B3" s="1"/>
      <c r="C3" s="1"/>
      <c r="E3" s="4" t="s">
        <v>21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69" t="s">
        <v>20</v>
      </c>
      <c r="B5" s="69"/>
      <c r="C5" s="69"/>
      <c r="D5" s="69"/>
      <c r="E5" s="69"/>
      <c r="F5" s="69"/>
    </row>
    <row r="6" spans="1:10" ht="16.5" thickBot="1">
      <c r="A6" s="1"/>
      <c r="B6" s="1"/>
      <c r="C6" s="1"/>
      <c r="D6" s="1"/>
      <c r="E6" s="1"/>
      <c r="F6" s="36" t="s">
        <v>0</v>
      </c>
      <c r="J6" s="37"/>
    </row>
    <row r="7" spans="1:6" ht="15.75" customHeight="1" thickBot="1">
      <c r="A7" s="70" t="s">
        <v>1</v>
      </c>
      <c r="B7" s="71" t="s">
        <v>16</v>
      </c>
      <c r="C7" s="64" t="s">
        <v>4</v>
      </c>
      <c r="D7" s="72" t="s">
        <v>2</v>
      </c>
      <c r="E7" s="73" t="s">
        <v>3</v>
      </c>
      <c r="F7" s="73"/>
    </row>
    <row r="8" spans="1:6" ht="32.25" thickBot="1">
      <c r="A8" s="70"/>
      <c r="B8" s="71"/>
      <c r="C8" s="64"/>
      <c r="D8" s="72"/>
      <c r="E8" s="6" t="s">
        <v>5</v>
      </c>
      <c r="F8" s="6" t="s">
        <v>6</v>
      </c>
    </row>
    <row r="9" spans="1:6" ht="23.25" customHeight="1">
      <c r="A9" s="43">
        <v>200000</v>
      </c>
      <c r="B9" s="44" t="s">
        <v>7</v>
      </c>
      <c r="C9" s="30">
        <f>D9+E9</f>
        <v>3624071.8</v>
      </c>
      <c r="D9" s="9">
        <f>D10</f>
        <v>-30730</v>
      </c>
      <c r="E9" s="9">
        <f>E10</f>
        <v>3654801.8</v>
      </c>
      <c r="F9" s="10">
        <f>F10</f>
        <v>3654801.8</v>
      </c>
    </row>
    <row r="10" spans="1:10" ht="22.5" customHeight="1">
      <c r="A10" s="45">
        <v>208000</v>
      </c>
      <c r="B10" s="46" t="s">
        <v>8</v>
      </c>
      <c r="C10" s="31">
        <f>D10+E10</f>
        <v>3624071.8</v>
      </c>
      <c r="D10" s="12">
        <f>D11-D12+D13</f>
        <v>-30730</v>
      </c>
      <c r="E10" s="12">
        <f>E11-E12+E13</f>
        <v>3654801.8</v>
      </c>
      <c r="F10" s="13">
        <f>F11-F12+F13</f>
        <v>3654801.8</v>
      </c>
      <c r="J10" s="37"/>
    </row>
    <row r="11" spans="1:10" ht="18.75" customHeight="1">
      <c r="A11" s="47">
        <v>208100</v>
      </c>
      <c r="B11" s="48" t="s">
        <v>9</v>
      </c>
      <c r="C11" s="31">
        <f aca="true" t="shared" si="0" ref="C11:C19">D11+E11</f>
        <v>4109480.81</v>
      </c>
      <c r="D11" s="16">
        <v>4109480.81</v>
      </c>
      <c r="E11" s="16">
        <v>0</v>
      </c>
      <c r="F11" s="17">
        <v>0</v>
      </c>
      <c r="J11" s="37"/>
    </row>
    <row r="12" spans="1:11" ht="19.5" customHeight="1">
      <c r="A12" s="47">
        <v>208200</v>
      </c>
      <c r="B12" s="48" t="s">
        <v>10</v>
      </c>
      <c r="C12" s="31">
        <f>D12+E12</f>
        <v>485409.01000000024</v>
      </c>
      <c r="D12" s="16">
        <f>4109480.81-3145401.8-25200-74070-379400</f>
        <v>485409.01000000024</v>
      </c>
      <c r="E12" s="18">
        <f>21000-21000</f>
        <v>0</v>
      </c>
      <c r="F12" s="17">
        <f>22855.2-22855.2</f>
        <v>0</v>
      </c>
      <c r="J12" s="37"/>
      <c r="K12" s="37"/>
    </row>
    <row r="13" spans="1:10" ht="32.25" customHeight="1">
      <c r="A13" s="47">
        <v>208400</v>
      </c>
      <c r="B13" s="48" t="s">
        <v>11</v>
      </c>
      <c r="C13" s="32">
        <f>D13+E13</f>
        <v>0</v>
      </c>
      <c r="D13" s="18">
        <f>-130000-3145401.8-379400</f>
        <v>-3654801.8</v>
      </c>
      <c r="E13" s="19">
        <f>130000+3145401.8+379400</f>
        <v>3654801.8</v>
      </c>
      <c r="F13" s="17">
        <f>E13</f>
        <v>3654801.8</v>
      </c>
      <c r="J13" s="37"/>
    </row>
    <row r="14" spans="1:6" ht="26.25" customHeight="1" thickBot="1">
      <c r="A14" s="65" t="s">
        <v>12</v>
      </c>
      <c r="B14" s="65"/>
      <c r="C14" s="33">
        <f t="shared" si="0"/>
        <v>3624071.8</v>
      </c>
      <c r="D14" s="20">
        <f>D9</f>
        <v>-30730</v>
      </c>
      <c r="E14" s="20">
        <f>E9</f>
        <v>3654801.8</v>
      </c>
      <c r="F14" s="20">
        <f>E14</f>
        <v>3654801.8</v>
      </c>
    </row>
    <row r="15" spans="1:10" ht="21" customHeight="1">
      <c r="A15" s="7">
        <v>600000</v>
      </c>
      <c r="B15" s="8" t="s">
        <v>13</v>
      </c>
      <c r="C15" s="30">
        <f t="shared" si="0"/>
        <v>3624071.8</v>
      </c>
      <c r="D15" s="10">
        <f>D16</f>
        <v>-30730</v>
      </c>
      <c r="E15" s="10">
        <f>E9</f>
        <v>3654801.8</v>
      </c>
      <c r="F15" s="10">
        <f>F16</f>
        <v>3654801.8</v>
      </c>
      <c r="I15" s="37"/>
      <c r="J15" s="37"/>
    </row>
    <row r="16" spans="1:9" ht="21.75" customHeight="1">
      <c r="A16" s="11">
        <v>602000</v>
      </c>
      <c r="B16" s="21" t="s">
        <v>15</v>
      </c>
      <c r="C16" s="34">
        <f t="shared" si="0"/>
        <v>3624071.8</v>
      </c>
      <c r="D16" s="22">
        <f>D17-D18+D19</f>
        <v>-30730</v>
      </c>
      <c r="E16" s="22">
        <f>E10</f>
        <v>3654801.8</v>
      </c>
      <c r="F16" s="22">
        <f>E16</f>
        <v>3654801.8</v>
      </c>
      <c r="I16" s="37"/>
    </row>
    <row r="17" spans="1:10" ht="18.75" customHeight="1">
      <c r="A17" s="23">
        <v>602100</v>
      </c>
      <c r="B17" s="15" t="s">
        <v>9</v>
      </c>
      <c r="C17" s="34">
        <f t="shared" si="0"/>
        <v>4109480.81</v>
      </c>
      <c r="D17" s="16">
        <f>D11</f>
        <v>4109480.81</v>
      </c>
      <c r="E17" s="17">
        <f>E11</f>
        <v>0</v>
      </c>
      <c r="F17" s="17">
        <f>F11</f>
        <v>0</v>
      </c>
      <c r="J17" s="37"/>
    </row>
    <row r="18" spans="1:10" ht="18.75" customHeight="1">
      <c r="A18" s="14">
        <v>602200</v>
      </c>
      <c r="B18" s="15" t="s">
        <v>10</v>
      </c>
      <c r="C18" s="34">
        <f t="shared" si="0"/>
        <v>485409.01000000024</v>
      </c>
      <c r="D18" s="16">
        <f>D12</f>
        <v>485409.01000000024</v>
      </c>
      <c r="E18" s="17">
        <f>E12</f>
        <v>0</v>
      </c>
      <c r="F18" s="17">
        <f>F12</f>
        <v>0</v>
      </c>
      <c r="I18" s="37"/>
      <c r="J18" s="37"/>
    </row>
    <row r="19" spans="1:6" ht="32.25" customHeight="1">
      <c r="A19" s="14">
        <v>602400</v>
      </c>
      <c r="B19" s="15" t="s">
        <v>11</v>
      </c>
      <c r="C19" s="32">
        <f t="shared" si="0"/>
        <v>0</v>
      </c>
      <c r="D19" s="16">
        <f>D13</f>
        <v>-3654801.8</v>
      </c>
      <c r="E19" s="12">
        <f>+E13</f>
        <v>3654801.8</v>
      </c>
      <c r="F19" s="17">
        <f>E19</f>
        <v>3654801.8</v>
      </c>
    </row>
    <row r="20" spans="1:6" ht="30.75" customHeight="1" thickBot="1">
      <c r="A20" s="66" t="s">
        <v>14</v>
      </c>
      <c r="B20" s="66"/>
      <c r="C20" s="35">
        <f>D20+E20</f>
        <v>3624071.8</v>
      </c>
      <c r="D20" s="24">
        <f>D15</f>
        <v>-30730</v>
      </c>
      <c r="E20" s="24">
        <f>E14</f>
        <v>3654801.8</v>
      </c>
      <c r="F20" s="24">
        <f>F15</f>
        <v>3654801.8</v>
      </c>
    </row>
    <row r="21" spans="1:6" ht="9" customHeight="1">
      <c r="A21" s="25"/>
      <c r="B21" s="26"/>
      <c r="C21" s="26"/>
      <c r="D21" s="27"/>
      <c r="E21" s="27"/>
      <c r="F21" s="27"/>
    </row>
    <row r="22" spans="1:17" s="40" customFormat="1" ht="7.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38"/>
      <c r="Q22" s="39"/>
    </row>
    <row r="23" spans="1:16" s="42" customFormat="1" ht="37.5" customHeight="1">
      <c r="A23" s="67" t="s">
        <v>17</v>
      </c>
      <c r="B23" s="67"/>
      <c r="C23" s="67"/>
      <c r="D23" s="67"/>
      <c r="E23" s="67"/>
      <c r="F23" s="67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42" customFormat="1" ht="8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2" customFormat="1" ht="10.5" customHeight="1">
      <c r="A25" s="68"/>
      <c r="B25" s="68"/>
      <c r="C25" s="50"/>
      <c r="D25" s="50"/>
      <c r="E25" s="50"/>
      <c r="F25" s="50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6" s="49" customFormat="1" ht="18" customHeight="1">
      <c r="A26" s="68"/>
      <c r="B26" s="68"/>
      <c r="C26" s="51"/>
      <c r="D26" s="52"/>
      <c r="E26" s="51"/>
      <c r="F26" s="52"/>
    </row>
    <row r="27" spans="1:253" s="58" customFormat="1" ht="16.5" customHeight="1">
      <c r="A27" s="57"/>
      <c r="B27" s="57"/>
      <c r="F27" s="56"/>
      <c r="G27" s="59"/>
      <c r="H27" s="59"/>
      <c r="I27" s="59"/>
      <c r="J27" s="59"/>
      <c r="K27" s="59"/>
      <c r="L27" s="59"/>
      <c r="IK27" s="59"/>
      <c r="IL27" s="59"/>
      <c r="IM27" s="59"/>
      <c r="IN27" s="59"/>
      <c r="IO27" s="59"/>
      <c r="IP27" s="59"/>
      <c r="IQ27" s="59"/>
      <c r="IR27" s="59"/>
      <c r="IS27" s="59"/>
    </row>
    <row r="28" spans="1:253" s="58" customFormat="1" ht="16.5" customHeight="1">
      <c r="A28" s="57"/>
      <c r="B28" s="60"/>
      <c r="C28" s="60"/>
      <c r="D28" s="60"/>
      <c r="E28" s="61"/>
      <c r="F28" s="59"/>
      <c r="G28" s="62"/>
      <c r="H28" s="62"/>
      <c r="I28" s="59"/>
      <c r="J28" s="59"/>
      <c r="K28" s="59"/>
      <c r="L28" s="59"/>
      <c r="IK28" s="59"/>
      <c r="IL28" s="59"/>
      <c r="IM28" s="59"/>
      <c r="IN28" s="59"/>
      <c r="IO28" s="59"/>
      <c r="IP28" s="59"/>
      <c r="IQ28" s="59"/>
      <c r="IR28" s="59"/>
      <c r="IS28" s="59"/>
    </row>
    <row r="29" spans="1:8" s="28" customFormat="1" ht="30.75" customHeight="1">
      <c r="A29" s="53"/>
      <c r="B29" s="53"/>
      <c r="C29" s="54"/>
      <c r="D29" s="54"/>
      <c r="E29" s="55"/>
      <c r="F29" s="54"/>
      <c r="G29" s="2"/>
      <c r="H29" s="2"/>
    </row>
    <row r="30" spans="1:8" ht="15.75">
      <c r="A30" s="28"/>
      <c r="B30" s="2"/>
      <c r="C30" s="2"/>
      <c r="D30" s="2"/>
      <c r="E30" s="29"/>
      <c r="F30" s="2"/>
      <c r="G30" s="2"/>
      <c r="H30" s="2"/>
    </row>
    <row r="31" spans="1:8" ht="15.75">
      <c r="A31" s="28"/>
      <c r="B31" s="2"/>
      <c r="C31" s="2"/>
      <c r="D31" s="2"/>
      <c r="E31" s="63"/>
      <c r="F31" s="63"/>
      <c r="G31" s="63"/>
      <c r="H31" s="63"/>
    </row>
    <row r="32" spans="1:8" ht="15.75">
      <c r="A32" s="28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3">
    <mergeCell ref="A5:F5"/>
    <mergeCell ref="A7:A8"/>
    <mergeCell ref="B7:B8"/>
    <mergeCell ref="D7:D8"/>
    <mergeCell ref="E7:F7"/>
    <mergeCell ref="A23:F23"/>
    <mergeCell ref="E31:H31"/>
    <mergeCell ref="C7:C8"/>
    <mergeCell ref="A14:B14"/>
    <mergeCell ref="A20:B20"/>
    <mergeCell ref="A22:O22"/>
    <mergeCell ref="A26:B26"/>
    <mergeCell ref="A25:B25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2017-01-26T12:17:17Z</cp:lastPrinted>
  <dcterms:modified xsi:type="dcterms:W3CDTF">2017-01-26T14:54:29Z</dcterms:modified>
  <cp:category/>
  <cp:version/>
  <cp:contentType/>
  <cp:contentStatus/>
</cp:coreProperties>
</file>