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Дод2" sheetId="1" r:id="rId1"/>
  </sheets>
  <definedNames>
    <definedName name="Excel_BuiltIn_Print_Area_1">'Дод2'!$A$1:$F$26</definedName>
    <definedName name="_xlnm.Print_Area" localSheetId="0">'Дод2'!$A$1:$F$30</definedName>
  </definedNames>
  <calcPr fullCalcOnLoad="1"/>
</workbook>
</file>

<file path=xl/sharedStrings.xml><?xml version="1.0" encoding="utf-8"?>
<sst xmlns="http://schemas.openxmlformats.org/spreadsheetml/2006/main" count="33" uniqueCount="29">
  <si>
    <t>Код</t>
  </si>
  <si>
    <t>Загальний фонд</t>
  </si>
  <si>
    <t>Спеціальний фонд: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</si>
  <si>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</si>
  <si>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</si>
  <si>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</si>
  <si>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</si>
  <si>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</si>
  <si>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</si>
  <si>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</si>
  <si>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Загальне фінансування</t>
  </si>
  <si>
    <t>у тому числі бюджет розвитку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</si>
  <si>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</si>
  <si>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</si>
  <si>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</si>
  <si>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Фінансування за типом боргового зобов'язання</t>
  </si>
  <si>
    <t xml:space="preserve"> </t>
  </si>
  <si>
    <t xml:space="preserve">  </t>
  </si>
  <si>
    <t>(код бюджету)</t>
  </si>
  <si>
    <t>(грн)</t>
  </si>
  <si>
    <t>усього</t>
  </si>
  <si>
    <t xml:space="preserve">                     до рішення  районної  у  місті  ради</t>
  </si>
  <si>
    <t>0457860600</t>
  </si>
  <si>
    <t>ПРОЕКТ</t>
  </si>
  <si>
    <t>Фінансування бюджету Саксаганського району у місті Кривий Ріг на 2024 рік</t>
  </si>
  <si>
    <t>Заступник голови районної у місті ради</t>
  </si>
  <si>
    <t>Алла НАГНІЙ</t>
  </si>
  <si>
    <t xml:space="preserve">                      Додаток  2</t>
  </si>
  <si>
    <t xml:space="preserve">                     від      березня 2024 року №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</si>
</sst>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sz val="15"/>
      <name val="Times New Roman"/>
      <family val="1"/>
    </font>
    <font>
      <sz val="16"/>
      <name val="Times New Roman"/>
      <family val="1"/>
    </font>
    <font>
      <i/>
      <sz val="16.5"/>
      <name val="Times New Roman"/>
      <family val="1"/>
    </font>
    <font>
      <b/>
      <i/>
      <sz val="16.5"/>
      <name val="Times New Roman"/>
      <family val="1"/>
    </font>
    <font>
      <sz val="16.5"/>
      <name val="Arial"/>
      <family val="2"/>
    </font>
    <font>
      <sz val="16"/>
      <color indexed="8"/>
      <name val="Times New Roman"/>
      <family val="1"/>
    </font>
    <font>
      <sz val="16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ill="0" applyBorder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22" borderId="1" applyNumberFormat="0" applyAlignment="0" applyProtection="0"/>
    <xf numFmtId="0" fontId="9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3" borderId="8" applyNumberFormat="0" applyAlignment="0" applyProtection="0"/>
    <xf numFmtId="0" fontId="4" fillId="22" borderId="9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4" fillId="0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18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center"/>
    </xf>
    <xf numFmtId="4" fontId="34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Alignment="1">
      <alignment horizontal="right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top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="80" zoomScaleSheetLayoutView="80" workbookViewId="0" topLeftCell="A1">
      <selection activeCell="I19" sqref="I19"/>
    </sheetView>
  </sheetViews>
  <sheetFormatPr defaultColWidth="9.140625" defaultRowHeight="12.75"/>
  <cols>
    <col min="1" max="1" width="11.57421875" style="0" customWidth="1"/>
    <col min="2" max="2" width="59.140625" style="0" customWidth="1"/>
    <col min="3" max="3" width="21.28125" style="0" customWidth="1"/>
    <col min="4" max="4" width="22.57421875" style="0" customWidth="1"/>
    <col min="5" max="5" width="20.57421875" style="0" customWidth="1"/>
    <col min="6" max="6" width="23.140625" style="0" customWidth="1"/>
    <col min="7" max="7" width="16.140625" style="0" customWidth="1"/>
    <col min="8" max="8" width="14.57421875" style="0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8.75" customHeight="1">
      <c r="A1" s="1"/>
      <c r="B1" s="1"/>
      <c r="C1" s="1"/>
      <c r="D1" s="48" t="s">
        <v>27</v>
      </c>
      <c r="E1" s="48"/>
      <c r="F1" s="49" t="s">
        <v>23</v>
      </c>
      <c r="G1" s="50"/>
    </row>
    <row r="2" spans="1:7" ht="18.75" customHeight="1">
      <c r="A2" s="1"/>
      <c r="B2" s="1"/>
      <c r="C2" s="1"/>
      <c r="D2" s="48" t="s">
        <v>21</v>
      </c>
      <c r="E2" s="48"/>
      <c r="F2" s="48"/>
      <c r="G2" s="50"/>
    </row>
    <row r="3" spans="1:7" ht="18.75" customHeight="1">
      <c r="A3" s="1"/>
      <c r="B3" s="1"/>
      <c r="C3" s="1"/>
      <c r="D3" s="48" t="s">
        <v>28</v>
      </c>
      <c r="E3" s="51"/>
      <c r="F3" s="51"/>
      <c r="G3" s="50"/>
    </row>
    <row r="4" spans="1:7" ht="18.75" customHeight="1">
      <c r="A4" s="1"/>
      <c r="B4" s="1"/>
      <c r="C4" s="1"/>
      <c r="D4" s="59"/>
      <c r="E4" s="59"/>
      <c r="F4" s="59"/>
      <c r="G4" s="41"/>
    </row>
    <row r="5" spans="1:7" ht="11.25" customHeight="1">
      <c r="A5" s="1"/>
      <c r="B5" s="1"/>
      <c r="C5" s="1"/>
      <c r="D5" s="34" t="s">
        <v>17</v>
      </c>
      <c r="E5" s="1"/>
      <c r="F5" s="3"/>
      <c r="G5" s="2"/>
    </row>
    <row r="6" spans="1:10" ht="19.5" customHeight="1">
      <c r="A6" s="60" t="s">
        <v>24</v>
      </c>
      <c r="B6" s="60"/>
      <c r="C6" s="60"/>
      <c r="D6" s="60"/>
      <c r="E6" s="60"/>
      <c r="F6" s="60"/>
      <c r="J6" t="s">
        <v>16</v>
      </c>
    </row>
    <row r="7" spans="1:6" ht="16.5" customHeight="1">
      <c r="A7" s="56" t="s">
        <v>22</v>
      </c>
      <c r="B7" s="57"/>
      <c r="C7" s="39"/>
      <c r="D7" s="39"/>
      <c r="E7" s="39"/>
      <c r="F7" s="39"/>
    </row>
    <row r="8" spans="1:10" ht="12.75" customHeight="1">
      <c r="A8" s="58" t="s">
        <v>18</v>
      </c>
      <c r="B8" s="58"/>
      <c r="C8" s="1"/>
      <c r="D8" s="1"/>
      <c r="E8" s="1"/>
      <c r="F8" s="5" t="s">
        <v>19</v>
      </c>
      <c r="J8" s="6"/>
    </row>
    <row r="9" spans="1:6" ht="15.75" customHeight="1">
      <c r="A9" s="55" t="s">
        <v>0</v>
      </c>
      <c r="B9" s="55" t="s">
        <v>12</v>
      </c>
      <c r="C9" s="55" t="s">
        <v>13</v>
      </c>
      <c r="D9" s="55" t="s">
        <v>1</v>
      </c>
      <c r="E9" s="55" t="s">
        <v>2</v>
      </c>
      <c r="F9" s="55"/>
    </row>
    <row r="10" spans="1:6" ht="31.5">
      <c r="A10" s="55"/>
      <c r="B10" s="55"/>
      <c r="C10" s="55"/>
      <c r="D10" s="55"/>
      <c r="E10" s="10" t="s">
        <v>20</v>
      </c>
      <c r="F10" s="10" t="s">
        <v>11</v>
      </c>
    </row>
    <row r="11" spans="1:6" s="4" customFormat="1" ht="15.7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</row>
    <row r="12" spans="1:6" ht="17.25" customHeight="1">
      <c r="A12" s="10"/>
      <c r="B12" s="11" t="s">
        <v>14</v>
      </c>
      <c r="C12" s="10"/>
      <c r="D12" s="10"/>
      <c r="E12" s="10"/>
      <c r="F12" s="10"/>
    </row>
    <row r="13" spans="1:6" ht="16.5" customHeight="1">
      <c r="A13" s="12">
        <v>200000</v>
      </c>
      <c r="B13" s="13" t="s">
        <v>3</v>
      </c>
      <c r="C13" s="14">
        <f>D13+E13</f>
        <v>1166308</v>
      </c>
      <c r="D13" s="15">
        <f>D14</f>
        <v>963502</v>
      </c>
      <c r="E13" s="15">
        <f>E14</f>
        <v>202806</v>
      </c>
      <c r="F13" s="16">
        <f>F14</f>
        <v>49306</v>
      </c>
    </row>
    <row r="14" spans="1:10" ht="18" customHeight="1">
      <c r="A14" s="17">
        <v>208000</v>
      </c>
      <c r="B14" s="18" t="s">
        <v>4</v>
      </c>
      <c r="C14" s="19">
        <f>D14+E14</f>
        <v>1166308</v>
      </c>
      <c r="D14" s="20">
        <f>D15-D16+D17</f>
        <v>963502</v>
      </c>
      <c r="E14" s="20">
        <f>E15-E16+E17</f>
        <v>202806</v>
      </c>
      <c r="F14" s="21">
        <f>F15-F16+F17</f>
        <v>49306</v>
      </c>
      <c r="J14" s="6"/>
    </row>
    <row r="15" spans="1:10" ht="18" customHeight="1">
      <c r="A15" s="22">
        <v>208100</v>
      </c>
      <c r="B15" s="23" t="s">
        <v>5</v>
      </c>
      <c r="C15" s="19">
        <f aca="true" t="shared" si="0" ref="C15:C24">D15+E15</f>
        <v>1216308.46</v>
      </c>
      <c r="D15" s="24">
        <v>1216308.46</v>
      </c>
      <c r="E15" s="24">
        <v>0</v>
      </c>
      <c r="F15" s="25">
        <v>0</v>
      </c>
      <c r="G15" s="6"/>
      <c r="J15" s="6"/>
    </row>
    <row r="16" spans="1:11" ht="18" customHeight="1">
      <c r="A16" s="22">
        <v>208200</v>
      </c>
      <c r="B16" s="23" t="s">
        <v>6</v>
      </c>
      <c r="C16" s="19">
        <f t="shared" si="0"/>
        <v>50000.45999999996</v>
      </c>
      <c r="D16" s="24">
        <f>D15-1166308</f>
        <v>50000.45999999996</v>
      </c>
      <c r="E16" s="24">
        <v>0</v>
      </c>
      <c r="F16" s="24">
        <v>0</v>
      </c>
      <c r="G16" s="6"/>
      <c r="J16" s="6"/>
      <c r="K16" s="6"/>
    </row>
    <row r="17" spans="1:10" ht="32.25" customHeight="1">
      <c r="A17" s="22">
        <v>208400</v>
      </c>
      <c r="B17" s="23" t="s">
        <v>7</v>
      </c>
      <c r="C17" s="27">
        <f t="shared" si="0"/>
        <v>0</v>
      </c>
      <c r="D17" s="26">
        <f>-49306-153500</f>
        <v>-202806</v>
      </c>
      <c r="E17" s="26">
        <f>F17+153500</f>
        <v>202806</v>
      </c>
      <c r="F17" s="25">
        <f>49306</f>
        <v>49306</v>
      </c>
      <c r="G17" s="6"/>
      <c r="J17" s="6"/>
    </row>
    <row r="18" spans="1:10" s="37" customFormat="1" ht="17.25" customHeight="1">
      <c r="A18" s="12"/>
      <c r="B18" s="11" t="s">
        <v>10</v>
      </c>
      <c r="C18" s="14">
        <f>D18+E18</f>
        <v>1166308</v>
      </c>
      <c r="D18" s="36">
        <f>D13</f>
        <v>963502</v>
      </c>
      <c r="E18" s="36">
        <f>E13</f>
        <v>202806</v>
      </c>
      <c r="F18" s="36">
        <f>F13</f>
        <v>49306</v>
      </c>
      <c r="J18" s="38"/>
    </row>
    <row r="19" spans="1:10" s="37" customFormat="1" ht="21" customHeight="1">
      <c r="A19" s="12"/>
      <c r="B19" s="11" t="s">
        <v>15</v>
      </c>
      <c r="C19" s="14"/>
      <c r="D19" s="36"/>
      <c r="E19" s="36"/>
      <c r="F19" s="36"/>
      <c r="J19" s="38"/>
    </row>
    <row r="20" spans="1:10" ht="17.25" customHeight="1">
      <c r="A20" s="28">
        <v>600000</v>
      </c>
      <c r="B20" s="29" t="s">
        <v>8</v>
      </c>
      <c r="C20" s="14">
        <f t="shared" si="0"/>
        <v>1166308</v>
      </c>
      <c r="D20" s="16">
        <f>D21</f>
        <v>963502</v>
      </c>
      <c r="E20" s="16">
        <f>E13</f>
        <v>202806</v>
      </c>
      <c r="F20" s="16">
        <f>F21</f>
        <v>202806</v>
      </c>
      <c r="I20" s="6"/>
      <c r="J20" s="6"/>
    </row>
    <row r="21" spans="1:9" ht="18" customHeight="1">
      <c r="A21" s="30">
        <v>602000</v>
      </c>
      <c r="B21" s="31" t="s">
        <v>9</v>
      </c>
      <c r="C21" s="19">
        <f t="shared" si="0"/>
        <v>1166308</v>
      </c>
      <c r="D21" s="21">
        <f>D22-D23+D24</f>
        <v>963502</v>
      </c>
      <c r="E21" s="21">
        <f>E14</f>
        <v>202806</v>
      </c>
      <c r="F21" s="21">
        <f>E21</f>
        <v>202806</v>
      </c>
      <c r="I21" s="6"/>
    </row>
    <row r="22" spans="1:10" ht="18" customHeight="1">
      <c r="A22" s="32">
        <v>602100</v>
      </c>
      <c r="B22" s="33" t="s">
        <v>5</v>
      </c>
      <c r="C22" s="19">
        <f t="shared" si="0"/>
        <v>1216308.46</v>
      </c>
      <c r="D22" s="24">
        <f>D15</f>
        <v>1216308.46</v>
      </c>
      <c r="E22" s="25">
        <f>E15</f>
        <v>0</v>
      </c>
      <c r="F22" s="25">
        <f>F15</f>
        <v>0</v>
      </c>
      <c r="J22" s="6"/>
    </row>
    <row r="23" spans="1:10" ht="18" customHeight="1">
      <c r="A23" s="32">
        <v>602200</v>
      </c>
      <c r="B23" s="33" t="s">
        <v>6</v>
      </c>
      <c r="C23" s="19">
        <f t="shared" si="0"/>
        <v>50000.45999999996</v>
      </c>
      <c r="D23" s="24">
        <f>D16</f>
        <v>50000.45999999996</v>
      </c>
      <c r="E23" s="25">
        <f>E16</f>
        <v>0</v>
      </c>
      <c r="F23" s="25">
        <f>F16</f>
        <v>0</v>
      </c>
      <c r="I23" s="6"/>
      <c r="J23" s="6"/>
    </row>
    <row r="24" spans="1:6" ht="32.25" customHeight="1">
      <c r="A24" s="32">
        <v>602400</v>
      </c>
      <c r="B24" s="33" t="s">
        <v>7</v>
      </c>
      <c r="C24" s="27">
        <f t="shared" si="0"/>
        <v>0</v>
      </c>
      <c r="D24" s="24">
        <f>D17</f>
        <v>-202806</v>
      </c>
      <c r="E24" s="24">
        <f>+E17</f>
        <v>202806</v>
      </c>
      <c r="F24" s="25">
        <f>F17</f>
        <v>49306</v>
      </c>
    </row>
    <row r="25" spans="1:10" s="37" customFormat="1" ht="21" customHeight="1">
      <c r="A25" s="12"/>
      <c r="B25" s="11" t="s">
        <v>10</v>
      </c>
      <c r="C25" s="14">
        <f>D25+E25</f>
        <v>1166308</v>
      </c>
      <c r="D25" s="36">
        <f>D20</f>
        <v>963502</v>
      </c>
      <c r="E25" s="36">
        <f>E20</f>
        <v>202806</v>
      </c>
      <c r="F25" s="36">
        <f>F20</f>
        <v>202806</v>
      </c>
      <c r="J25" s="38"/>
    </row>
    <row r="26" spans="1:17" s="9" customFormat="1" ht="16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7"/>
      <c r="Q26" s="8"/>
    </row>
    <row r="27" spans="1:17" s="9" customFormat="1" ht="19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7"/>
      <c r="Q27" s="8"/>
    </row>
    <row r="28" spans="1:10" s="47" customFormat="1" ht="21" customHeight="1">
      <c r="A28" s="43" t="s">
        <v>25</v>
      </c>
      <c r="B28" s="43"/>
      <c r="C28" s="43"/>
      <c r="D28" s="61" t="s">
        <v>26</v>
      </c>
      <c r="E28" s="61"/>
      <c r="F28" s="61"/>
      <c r="G28" s="44"/>
      <c r="H28" s="45"/>
      <c r="I28" s="45"/>
      <c r="J28" s="46"/>
    </row>
    <row r="29" s="42" customFormat="1" ht="17.25" customHeight="1"/>
    <row r="30" spans="1:3" s="52" customFormat="1" ht="21" customHeight="1">
      <c r="A30" s="43"/>
      <c r="B30" s="43"/>
      <c r="C30" s="43"/>
    </row>
    <row r="31" spans="1:6" s="52" customFormat="1" ht="21" customHeight="1">
      <c r="A31" s="43"/>
      <c r="B31" s="43"/>
      <c r="C31" s="43"/>
      <c r="D31" s="53"/>
      <c r="E31" s="53"/>
      <c r="F31" s="53"/>
    </row>
    <row r="32" s="54" customFormat="1" ht="20.25"/>
    <row r="33" s="4" customFormat="1" ht="12.75"/>
    <row r="34" s="4" customFormat="1" ht="12.75"/>
    <row r="35" s="4" customFormat="1" ht="12.75"/>
    <row r="36" s="4" customFormat="1" ht="12.75"/>
  </sheetData>
  <sheetProtection selectLockedCells="1" selectUnlockedCells="1"/>
  <mergeCells count="10">
    <mergeCell ref="E9:F9"/>
    <mergeCell ref="A7:B7"/>
    <mergeCell ref="A8:B8"/>
    <mergeCell ref="C9:C10"/>
    <mergeCell ref="D28:F28"/>
    <mergeCell ref="D4:F4"/>
    <mergeCell ref="A6:F6"/>
    <mergeCell ref="A9:A10"/>
    <mergeCell ref="B9:B10"/>
    <mergeCell ref="D9:D10"/>
  </mergeCells>
  <printOptions/>
  <pageMargins left="0.7874015748031497" right="0.7874015748031497" top="1.1811023622047245" bottom="0.3937007874015748" header="0" footer="0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</dc:creator>
  <cp:keywords/>
  <dc:description/>
  <cp:lastModifiedBy>Олена Загородня</cp:lastModifiedBy>
  <cp:lastPrinted>2024-02-23T10:05:54Z</cp:lastPrinted>
  <dcterms:created xsi:type="dcterms:W3CDTF">2021-02-18T13:52:23Z</dcterms:created>
  <dcterms:modified xsi:type="dcterms:W3CDTF">2024-02-26T12:46:37Z</dcterms:modified>
  <cp:category/>
  <cp:version/>
  <cp:contentType/>
  <cp:contentStatus/>
</cp:coreProperties>
</file>