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2" sheetId="1" r:id="rId1"/>
  </sheets>
  <definedNames>
    <definedName name="_xlnm.Print_Area" localSheetId="0">'Лист2'!$A$1:$F$25</definedName>
    <definedName name="Excel_BuiltIn_Print_Area_1">'Лист2'!$A$1:$F$23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<sst xmlns="http://schemas.openxmlformats.org/spreadsheetml/2006/main" count="26" uniqueCount="23">
  <si>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Додаток 4</t>
  </si>
  <si>
    <t xml:space="preserve"> до рішення  районної  у  місті  ради</t>
  </si>
  <si>
    <t xml:space="preserve"> від 20 лютого 2014 року № 309</t>
  </si>
  <si>
    <t>Зміни до джерел фінансування районного у місті бюджету на 2014 рік</t>
  </si>
  <si>
    <t>грн.</t>
  </si>
  <si>
    <t>Код</t>
  </si>
  <si>
    <t>Назва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</si>
  <si>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</si>
  <si>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</si>
  <si>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</si>
  <si>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</si>
  <si>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</si>
  <si>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</si>
  <si>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</si>
  <si>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</si>
  <si>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</si>
  <si>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</si>
  <si>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</si>
  <si>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</si>
  <si>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Зміни обсягів готівкових коштів</t>
  </si>
  <si>
    <t>Всього за типом боргового зобов'язання: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</si>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</sst>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9" fillId="0" borderId="0" xfId="0" applyFont="1" applyBorder="1" applyAlignment="1">
      <alignment/>
    </xf>
    <xf numFmtId="164" fontId="22" fillId="0" borderId="0" xfId="0" applyFont="1" applyAlignment="1">
      <alignment/>
    </xf>
    <xf numFmtId="164" fontId="23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horizontal="right"/>
    </xf>
    <xf numFmtId="164" fontId="24" fillId="0" borderId="10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 wrapText="1"/>
    </xf>
    <xf numFmtId="164" fontId="24" fillId="0" borderId="15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4" fontId="24" fillId="0" borderId="13" xfId="0" applyFont="1" applyBorder="1" applyAlignment="1">
      <alignment vertical="center" wrapText="1"/>
    </xf>
    <xf numFmtId="165" fontId="24" fillId="0" borderId="13" xfId="0" applyNumberFormat="1" applyFont="1" applyFill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165" fontId="24" fillId="0" borderId="16" xfId="0" applyNumberFormat="1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/>
    </xf>
    <xf numFmtId="164" fontId="19" fillId="0" borderId="18" xfId="0" applyFont="1" applyBorder="1" applyAlignment="1">
      <alignment vertical="center" wrapText="1"/>
    </xf>
    <xf numFmtId="165" fontId="19" fillId="0" borderId="18" xfId="0" applyNumberFormat="1" applyFont="1" applyFill="1" applyBorder="1" applyAlignment="1">
      <alignment horizontal="center" vertical="center"/>
    </xf>
    <xf numFmtId="165" fontId="19" fillId="0" borderId="18" xfId="0" applyNumberFormat="1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 vertical="center"/>
    </xf>
    <xf numFmtId="164" fontId="22" fillId="0" borderId="17" xfId="0" applyFont="1" applyBorder="1" applyAlignment="1">
      <alignment horizontal="center" vertical="center"/>
    </xf>
    <xf numFmtId="164" fontId="22" fillId="0" borderId="18" xfId="0" applyFont="1" applyBorder="1" applyAlignment="1">
      <alignment vertical="center" wrapText="1"/>
    </xf>
    <xf numFmtId="165" fontId="25" fillId="0" borderId="18" xfId="0" applyNumberFormat="1" applyFont="1" applyFill="1" applyBorder="1" applyAlignment="1">
      <alignment horizontal="center" vertical="center"/>
    </xf>
    <xf numFmtId="165" fontId="22" fillId="0" borderId="18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24" fillId="0" borderId="19" xfId="0" applyFont="1" applyBorder="1" applyAlignment="1">
      <alignment vertical="center" wrapText="1"/>
    </xf>
    <xf numFmtId="165" fontId="24" fillId="0" borderId="20" xfId="0" applyNumberFormat="1" applyFont="1" applyBorder="1" applyAlignment="1">
      <alignment horizontal="center" vertical="center"/>
    </xf>
    <xf numFmtId="165" fontId="24" fillId="0" borderId="21" xfId="0" applyNumberFormat="1" applyFont="1" applyBorder="1" applyAlignment="1">
      <alignment horizontal="center" vertical="center"/>
    </xf>
    <xf numFmtId="165" fontId="24" fillId="0" borderId="22" xfId="0" applyNumberFormat="1" applyFont="1" applyBorder="1" applyAlignment="1">
      <alignment horizontal="center" vertical="center"/>
    </xf>
    <xf numFmtId="164" fontId="19" fillId="0" borderId="23" xfId="0" applyFont="1" applyBorder="1" applyAlignment="1">
      <alignment vertical="center" wrapText="1"/>
    </xf>
    <xf numFmtId="165" fontId="19" fillId="0" borderId="23" xfId="0" applyNumberFormat="1" applyFont="1" applyBorder="1" applyAlignment="1">
      <alignment horizontal="center" vertical="center"/>
    </xf>
    <xf numFmtId="165" fontId="19" fillId="0" borderId="24" xfId="0" applyNumberFormat="1" applyFont="1" applyBorder="1" applyAlignment="1">
      <alignment horizontal="center" vertical="center"/>
    </xf>
    <xf numFmtId="164" fontId="22" fillId="0" borderId="25" xfId="0" applyFont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165" fontId="22" fillId="0" borderId="24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164" fontId="24" fillId="0" borderId="26" xfId="0" applyFont="1" applyBorder="1" applyAlignment="1">
      <alignment vertical="center" wrapText="1"/>
    </xf>
    <xf numFmtId="165" fontId="24" fillId="0" borderId="15" xfId="0" applyNumberFormat="1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164" fontId="24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wrapText="1"/>
    </xf>
    <xf numFmtId="165" fontId="24" fillId="0" borderId="0" xfId="0" applyNumberFormat="1" applyFont="1" applyBorder="1" applyAlignment="1">
      <alignment horizontal="center" vertical="center"/>
    </xf>
    <xf numFmtId="164" fontId="26" fillId="0" borderId="0" xfId="0" applyFont="1" applyFill="1" applyAlignment="1">
      <alignment/>
    </xf>
    <xf numFmtId="164" fontId="26" fillId="0" borderId="0" xfId="0" applyFont="1" applyBorder="1" applyAlignment="1">
      <alignment horizontal="left" vertical="center" wrapText="1"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0" fillId="0" borderId="0" xfId="0" applyFont="1" applyAlignment="1">
      <alignment/>
    </xf>
    <xf numFmtId="164" fontId="29" fillId="0" borderId="0" xfId="0" applyFont="1" applyAlignment="1">
      <alignment/>
    </xf>
    <xf numFmtId="164" fontId="29" fillId="24" borderId="0" xfId="0" applyFont="1" applyFill="1" applyAlignment="1">
      <alignment/>
    </xf>
    <xf numFmtId="164" fontId="19" fillId="0" borderId="0" xfId="55" applyFont="1">
      <alignment/>
      <protection/>
    </xf>
    <xf numFmtId="164" fontId="19" fillId="0" borderId="0" xfId="55" applyFont="1" applyAlignment="1">
      <alignment horizontal="left" indent="6"/>
      <protection/>
    </xf>
    <xf numFmtId="164" fontId="19" fillId="0" borderId="0" xfId="56" applyFont="1">
      <alignment/>
      <protection/>
    </xf>
    <xf numFmtId="164" fontId="19" fillId="0" borderId="0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ст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95" zoomScaleNormal="95" workbookViewId="0" topLeftCell="A1">
      <selection activeCell="B30" sqref="B30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3.28125" style="0" customWidth="1"/>
    <col min="7" max="8" width="0" style="0" hidden="1" customWidth="1"/>
  </cols>
  <sheetData>
    <row r="1" spans="1:7" ht="12.75">
      <c r="A1" s="1"/>
      <c r="B1" s="1"/>
      <c r="C1" s="1"/>
      <c r="D1" s="1"/>
      <c r="E1" s="2" t="s">
        <v>0</v>
      </c>
      <c r="F1" s="3"/>
      <c r="G1" s="4"/>
    </row>
    <row r="2" spans="1:7" ht="12.75">
      <c r="A2" s="1"/>
      <c r="B2" s="1"/>
      <c r="C2" s="1"/>
      <c r="D2" s="1"/>
      <c r="E2" s="2" t="s">
        <v>1</v>
      </c>
      <c r="F2" s="1"/>
      <c r="G2" s="4"/>
    </row>
    <row r="3" spans="1:7" ht="15" customHeight="1">
      <c r="A3" s="1"/>
      <c r="B3" s="1"/>
      <c r="C3" s="1"/>
      <c r="D3" s="1"/>
      <c r="E3" s="5" t="s">
        <v>2</v>
      </c>
      <c r="F3" s="5"/>
      <c r="G3" s="4"/>
    </row>
    <row r="4" spans="1:7" ht="12.75">
      <c r="A4" s="1"/>
      <c r="B4" s="1"/>
      <c r="C4" s="1"/>
      <c r="D4" s="1"/>
      <c r="E4" s="6"/>
      <c r="F4" s="3"/>
      <c r="G4" s="4"/>
    </row>
    <row r="5" spans="1:6" ht="27.75" customHeight="1">
      <c r="A5" s="7" t="s">
        <v>3</v>
      </c>
      <c r="B5" s="7"/>
      <c r="C5" s="7"/>
      <c r="D5" s="7"/>
      <c r="E5" s="7"/>
      <c r="F5" s="7"/>
    </row>
    <row r="6" spans="1:6" ht="12.75">
      <c r="A6" s="1"/>
      <c r="B6" s="1"/>
      <c r="C6" s="1"/>
      <c r="D6" s="1"/>
      <c r="E6" s="1"/>
      <c r="F6" s="8" t="s">
        <v>4</v>
      </c>
    </row>
    <row r="7" spans="1:6" ht="15.75" customHeight="1">
      <c r="A7" s="9" t="s">
        <v>5</v>
      </c>
      <c r="B7" s="10" t="s">
        <v>6</v>
      </c>
      <c r="C7" s="11" t="s">
        <v>7</v>
      </c>
      <c r="D7" s="12" t="s">
        <v>8</v>
      </c>
      <c r="E7" s="12"/>
      <c r="F7" s="13" t="s">
        <v>9</v>
      </c>
    </row>
    <row r="8" spans="1:6" ht="12.75">
      <c r="A8" s="9"/>
      <c r="B8" s="10"/>
      <c r="C8" s="11"/>
      <c r="D8" s="14" t="s">
        <v>10</v>
      </c>
      <c r="E8" s="14" t="s">
        <v>11</v>
      </c>
      <c r="F8" s="13"/>
    </row>
    <row r="9" spans="1:6" ht="30" customHeight="1">
      <c r="A9" s="15">
        <v>200000</v>
      </c>
      <c r="B9" s="16" t="s">
        <v>12</v>
      </c>
      <c r="C9" s="17">
        <f>C10</f>
        <v>-559121.19</v>
      </c>
      <c r="D9" s="17">
        <f>D10</f>
        <v>1541936.84</v>
      </c>
      <c r="E9" s="18">
        <f>E10</f>
        <v>1541936.84</v>
      </c>
      <c r="F9" s="19">
        <f>C9+D9</f>
        <v>982815.6500000001</v>
      </c>
    </row>
    <row r="10" spans="1:6" ht="25.5" customHeight="1">
      <c r="A10" s="20">
        <v>208000</v>
      </c>
      <c r="B10" s="21" t="s">
        <v>13</v>
      </c>
      <c r="C10" s="22">
        <f>C11-C12+C13</f>
        <v>-559121.19</v>
      </c>
      <c r="D10" s="22">
        <f>D11-D12+D13</f>
        <v>1541936.84</v>
      </c>
      <c r="E10" s="23">
        <f>E11-E12+E13</f>
        <v>1541936.84</v>
      </c>
      <c r="F10" s="24">
        <f>C10+D10</f>
        <v>982815.6500000001</v>
      </c>
    </row>
    <row r="11" spans="1:6" ht="18" customHeight="1">
      <c r="A11" s="25">
        <v>208100</v>
      </c>
      <c r="B11" s="26" t="s">
        <v>14</v>
      </c>
      <c r="C11" s="27">
        <v>985900.45</v>
      </c>
      <c r="D11" s="27">
        <f>356691.04+21000</f>
        <v>377691.04</v>
      </c>
      <c r="E11" s="28">
        <v>356691.04</v>
      </c>
      <c r="F11" s="24">
        <f>C11+D11</f>
        <v>1363591.49</v>
      </c>
    </row>
    <row r="12" spans="1:10" ht="23.25" customHeight="1">
      <c r="A12" s="25">
        <v>208200</v>
      </c>
      <c r="B12" s="26" t="s">
        <v>15</v>
      </c>
      <c r="C12" s="27">
        <f>985900.45-648979.81</f>
        <v>336920.6399999999</v>
      </c>
      <c r="D12" s="27">
        <f>356691.04+21000-333835.84</f>
        <v>43855.19999999995</v>
      </c>
      <c r="E12" s="28">
        <f>356691.04-333835.84</f>
        <v>22855.199999999953</v>
      </c>
      <c r="F12" s="24">
        <f>C12+D12</f>
        <v>380775.83999999985</v>
      </c>
      <c r="J12" s="29">
        <f>C11-C12</f>
        <v>648979.81</v>
      </c>
    </row>
    <row r="13" spans="1:6" ht="39" customHeight="1">
      <c r="A13" s="25">
        <v>208400</v>
      </c>
      <c r="B13" s="26" t="s">
        <v>16</v>
      </c>
      <c r="C13" s="27">
        <v>-1208101</v>
      </c>
      <c r="D13" s="27">
        <v>1208101</v>
      </c>
      <c r="E13" s="28">
        <f>D13</f>
        <v>1208101</v>
      </c>
      <c r="F13" s="24">
        <f>C13+D13</f>
        <v>0</v>
      </c>
    </row>
    <row r="14" spans="1:6" ht="26.25" customHeight="1">
      <c r="A14" s="30" t="s">
        <v>17</v>
      </c>
      <c r="B14" s="30"/>
      <c r="C14" s="31">
        <f>C9</f>
        <v>-559121.19</v>
      </c>
      <c r="D14" s="31">
        <f>D9</f>
        <v>1541936.84</v>
      </c>
      <c r="E14" s="31">
        <f>D14</f>
        <v>1541936.84</v>
      </c>
      <c r="F14" s="32">
        <f>C14+D14</f>
        <v>982815.6500000001</v>
      </c>
    </row>
    <row r="15" spans="1:6" ht="26.25" customHeight="1">
      <c r="A15" s="15">
        <v>600000</v>
      </c>
      <c r="B15" s="16" t="s">
        <v>18</v>
      </c>
      <c r="C15" s="18">
        <f>C16</f>
        <v>-559121.19</v>
      </c>
      <c r="D15" s="18">
        <f>D9</f>
        <v>1541936.84</v>
      </c>
      <c r="E15" s="18">
        <f>E16</f>
        <v>1541936.84</v>
      </c>
      <c r="F15" s="33">
        <f>C15+D15</f>
        <v>982815.6500000001</v>
      </c>
    </row>
    <row r="16" spans="1:6" ht="23.25" customHeight="1">
      <c r="A16" s="20">
        <v>602000</v>
      </c>
      <c r="B16" s="34" t="s">
        <v>19</v>
      </c>
      <c r="C16" s="35">
        <f>C17-C18+C19</f>
        <v>-559121.19</v>
      </c>
      <c r="D16" s="35">
        <f>D10</f>
        <v>1541936.84</v>
      </c>
      <c r="E16" s="35">
        <f>D16</f>
        <v>1541936.84</v>
      </c>
      <c r="F16" s="36">
        <f>C16+D16</f>
        <v>982815.6500000001</v>
      </c>
    </row>
    <row r="17" spans="1:6" ht="18.75" customHeight="1">
      <c r="A17" s="37">
        <v>602100</v>
      </c>
      <c r="B17" s="26" t="s">
        <v>14</v>
      </c>
      <c r="C17" s="38">
        <f>C11</f>
        <v>985900.45</v>
      </c>
      <c r="D17" s="28">
        <f>D11</f>
        <v>377691.04</v>
      </c>
      <c r="E17" s="28">
        <f>E11</f>
        <v>356691.04</v>
      </c>
      <c r="F17" s="39">
        <f>C17+D17</f>
        <v>1363591.49</v>
      </c>
    </row>
    <row r="18" spans="1:6" ht="21.75" customHeight="1">
      <c r="A18" s="25">
        <v>602200</v>
      </c>
      <c r="B18" s="26" t="s">
        <v>15</v>
      </c>
      <c r="C18" s="38">
        <f>C12</f>
        <v>336920.6399999999</v>
      </c>
      <c r="D18" s="28">
        <f>D12</f>
        <v>43855.19999999995</v>
      </c>
      <c r="E18" s="28">
        <f>E12</f>
        <v>22855.199999999953</v>
      </c>
      <c r="F18" s="40">
        <f>C18+D18</f>
        <v>380775.83999999985</v>
      </c>
    </row>
    <row r="19" spans="1:6" ht="36" customHeight="1">
      <c r="A19" s="25">
        <v>602400</v>
      </c>
      <c r="B19" s="26" t="s">
        <v>16</v>
      </c>
      <c r="C19" s="38">
        <f>C13</f>
        <v>-1208101</v>
      </c>
      <c r="D19" s="38">
        <f>+D13</f>
        <v>1208101</v>
      </c>
      <c r="E19" s="28">
        <f>D19</f>
        <v>1208101</v>
      </c>
      <c r="F19" s="40">
        <f>C19+D19</f>
        <v>0</v>
      </c>
    </row>
    <row r="20" spans="1:6" ht="30.75" customHeight="1">
      <c r="A20" s="41" t="s">
        <v>20</v>
      </c>
      <c r="B20" s="41"/>
      <c r="C20" s="42">
        <f>C15</f>
        <v>-559121.19</v>
      </c>
      <c r="D20" s="42">
        <f>D14</f>
        <v>1541936.84</v>
      </c>
      <c r="E20" s="42">
        <f>E15</f>
        <v>1541936.84</v>
      </c>
      <c r="F20" s="43">
        <f>C20+D20</f>
        <v>982815.6500000001</v>
      </c>
    </row>
    <row r="21" spans="1:6" ht="17.25" customHeight="1">
      <c r="A21" s="44"/>
      <c r="B21" s="45"/>
      <c r="C21" s="46"/>
      <c r="D21" s="46"/>
      <c r="E21" s="46"/>
      <c r="F21" s="46"/>
    </row>
    <row r="22" spans="1:6" ht="17.25" customHeight="1">
      <c r="A22" s="47"/>
      <c r="B22" s="48"/>
      <c r="C22" s="48"/>
      <c r="D22" s="48"/>
      <c r="E22" s="48"/>
      <c r="F22" s="48"/>
    </row>
    <row r="23" spans="1:6" ht="18" customHeight="1">
      <c r="A23" s="47" t="s">
        <v>21</v>
      </c>
      <c r="B23" s="48"/>
      <c r="C23" s="48"/>
      <c r="D23" s="48"/>
      <c r="E23" s="49" t="s">
        <v>22</v>
      </c>
      <c r="F23" s="48"/>
    </row>
    <row r="24" spans="1:6" s="52" customFormat="1" ht="21.75" customHeight="1">
      <c r="A24" s="50"/>
      <c r="B24" s="50"/>
      <c r="C24" s="50"/>
      <c r="D24" s="50"/>
      <c r="E24" s="50"/>
      <c r="F24" s="51"/>
    </row>
    <row r="25" spans="1:6" s="52" customFormat="1" ht="12.75">
      <c r="A25" s="50"/>
      <c r="B25" s="50"/>
      <c r="C25" s="50"/>
      <c r="D25" s="50"/>
      <c r="E25" s="50"/>
      <c r="F25" s="53"/>
    </row>
    <row r="26" spans="1:5" ht="12.75">
      <c r="A26" s="54"/>
      <c r="B26" s="54"/>
      <c r="C26" s="54"/>
      <c r="D26" s="54"/>
      <c r="E26" s="54"/>
    </row>
    <row r="27" ht="12.75" hidden="1"/>
    <row r="28" ht="12.75" hidden="1"/>
    <row r="29" ht="12.75" hidden="1"/>
    <row r="31" spans="1:8" ht="12.75">
      <c r="A31" s="52"/>
      <c r="B31" s="55"/>
      <c r="C31" s="55"/>
      <c r="D31" s="56"/>
      <c r="E31" s="55"/>
      <c r="F31" s="57"/>
      <c r="G31" s="2"/>
      <c r="H31" s="2"/>
    </row>
    <row r="32" spans="1:8" ht="12.75">
      <c r="A32" s="52"/>
      <c r="B32" s="2"/>
      <c r="C32" s="2"/>
      <c r="D32" s="55"/>
      <c r="E32" s="2"/>
      <c r="F32" s="2"/>
      <c r="G32" s="2"/>
      <c r="H32" s="2"/>
    </row>
    <row r="33" spans="1:8" ht="12.75">
      <c r="A33" s="52"/>
      <c r="B33" s="2"/>
      <c r="C33" s="2"/>
      <c r="D33" s="58"/>
      <c r="E33" s="58"/>
      <c r="F33" s="58"/>
      <c r="G33" s="58"/>
      <c r="H33" s="58"/>
    </row>
    <row r="34" spans="1:8" ht="12.75">
      <c r="A34" s="52"/>
      <c r="B34" s="2"/>
      <c r="C34" s="2"/>
      <c r="D34" s="2"/>
      <c r="E34" s="2"/>
      <c r="F34" s="2"/>
      <c r="G34" s="2"/>
      <c r="H34" s="2"/>
    </row>
  </sheetData>
  <sheetProtection selectLockedCells="1" selectUnlockedCells="1"/>
  <mergeCells count="11">
    <mergeCell ref="E3:F3"/>
    <mergeCell ref="A5:F5"/>
    <mergeCell ref="A7:A8"/>
    <mergeCell ref="B7:B8"/>
    <mergeCell ref="C7:C8"/>
    <mergeCell ref="D7:E7"/>
    <mergeCell ref="F7:F8"/>
    <mergeCell ref="A14:B14"/>
    <mergeCell ref="A20:B20"/>
    <mergeCell ref="A24:E24"/>
    <mergeCell ref="D33:H33"/>
  </mergeCells>
  <printOptions/>
  <pageMargins left="0.7875" right="0.7875" top="1.18125" bottom="0.3937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2014-02-21T09:46:01Z</cp:lastPrinted>
  <dcterms:created xsi:type="dcterms:W3CDTF">1996-10-08T23:32:33Z</dcterms:created>
  <dcterms:modified xsi:type="dcterms:W3CDTF">2014-02-21T09:56:54Z</dcterms:modified>
  <cp:category/>
  <cp:version/>
  <cp:contentType/>
  <cp:contentStatus/>
  <cp:revision>35</cp:revision>
</cp:coreProperties>
</file>