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'дод1'!$A$1:$F$53</definedName>
  </definedNames>
  <calcPr fullCalcOnLoad="1"/>
</workbook>
</file>

<file path=xl/sharedStrings.xml><?xml version="1.0" encoding="utf-8"?>
<sst xmlns="http://schemas.openxmlformats.org/spreadsheetml/2006/main" count="51" uniqueCount="50">
  <si>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</si>
  <si>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</si>
  <si>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</si>
  <si>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</si>
  <si>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</si>
  <si>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</si>
  <si>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</si>
  <si>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</si>
  <si>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</si>
  <si>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</si>
  <si>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</si>
  <si>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</si>
  <si>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</si>
  <si>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</si>
  <si>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</si>
  <si>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</si>
  <si>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</si>
  <si>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</si>
  <si>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</si>
  <si>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</si>
  <si>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</si>
  <si>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</si>
  <si>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</si>
  <si>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</si>
  <si>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</si>
  <si>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</si>
  <si>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</si>
  <si>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</si>
  <si>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</si>
  <si>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</si>
  <si>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</si>
  <si>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</si>
  <si>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</si>
  <si>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</si>
  <si>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Доходи районного у місті бюджету на 2018 рік</t>
  </si>
  <si>
    <t>Орендна плата з фізичних осіб</t>
  </si>
  <si>
    <t xml:space="preserve"> у тому числі субвенція з міського бюджету районним у місті бюджетам на фінансування проектів-переможців конкурсу місцевого розвитку «Громадський бюджет» у 2018 році   </t>
  </si>
  <si>
    <t xml:space="preserve">Дотації </t>
  </si>
  <si>
    <t>Інші додаткові дотації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</si>
  <si>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</si>
  <si>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</si>
  <si>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</si>
  <si>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</si>
  <si>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</si>
  <si>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</si>
  <si>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     до рішення виконкому районної у місті ради </t>
  </si>
  <si>
    <t xml:space="preserve">      Додаток 1       </t>
  </si>
  <si>
    <t>Керуюча справами</t>
  </si>
  <si>
    <t>виконкому районної у місті ради                                                                            О. Дуванова</t>
  </si>
  <si>
    <t xml:space="preserve">      від 20 грудня 2017 року № 471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</si>
</sst>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color indexed="9"/>
      <name val="Times New Roman"/>
      <family val="1"/>
    </font>
    <font>
      <sz val="24"/>
      <color indexed="9"/>
      <name val="Arial Cyr"/>
      <family val="2"/>
    </font>
    <font>
      <sz val="2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4"/>
      <color theme="0"/>
      <name val="Times New Roman"/>
      <family val="1"/>
    </font>
    <font>
      <sz val="24"/>
      <color theme="0"/>
      <name val="Arial Cyr"/>
      <family val="2"/>
    </font>
    <font>
      <sz val="22"/>
      <color theme="0"/>
      <name val="Times New Roman"/>
      <family val="1"/>
    </font>
    <font>
      <sz val="18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2" fillId="0" borderId="0" xfId="0" applyNumberFormat="1" applyFont="1" applyFill="1" applyAlignment="1" applyProtection="1">
      <alignment horizontal="center" wrapText="1"/>
      <protection/>
    </xf>
    <xf numFmtId="0" fontId="39" fillId="0" borderId="0" xfId="0" applyFont="1" applyFill="1" applyBorder="1" applyAlignment="1">
      <alignment horizontal="left"/>
    </xf>
    <xf numFmtId="0" fontId="68" fillId="56" borderId="0" xfId="0" applyFont="1" applyFill="1" applyAlignment="1">
      <alignment horizontal="left" vertical="center"/>
    </xf>
    <xf numFmtId="0" fontId="68" fillId="56" borderId="0" xfId="0" applyFont="1" applyFill="1" applyAlignment="1">
      <alignment/>
    </xf>
    <xf numFmtId="0" fontId="68" fillId="56" borderId="0" xfId="0" applyFont="1" applyFill="1" applyBorder="1" applyAlignment="1">
      <alignment horizontal="left"/>
    </xf>
    <xf numFmtId="0" fontId="69" fillId="56" borderId="0" xfId="0" applyFont="1" applyFill="1" applyBorder="1" applyAlignment="1">
      <alignment/>
    </xf>
    <xf numFmtId="0" fontId="68" fillId="56" borderId="0" xfId="0" applyFont="1" applyFill="1" applyAlignment="1">
      <alignment vertical="center"/>
    </xf>
    <xf numFmtId="0" fontId="68" fillId="56" borderId="0" xfId="0" applyFont="1" applyFill="1" applyAlignment="1">
      <alignment horizontal="justify" vertical="center"/>
    </xf>
    <xf numFmtId="0" fontId="68" fillId="56" borderId="0" xfId="0" applyNumberFormat="1" applyFont="1" applyFill="1" applyAlignment="1" applyProtection="1">
      <alignment/>
      <protection/>
    </xf>
    <xf numFmtId="0" fontId="70" fillId="0" borderId="0" xfId="0" applyFont="1" applyFill="1" applyAlignment="1">
      <alignment vertical="center"/>
    </xf>
    <xf numFmtId="0" fontId="68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1" fillId="0" borderId="0" xfId="0" applyNumberFormat="1" applyFont="1" applyFill="1" applyAlignment="1" applyProtection="1">
      <alignment/>
      <protection/>
    </xf>
    <xf numFmtId="0" fontId="72" fillId="0" borderId="0" xfId="0" applyNumberFormat="1" applyFont="1" applyFill="1" applyAlignment="1" applyProtection="1">
      <alignment/>
      <protection/>
    </xf>
    <xf numFmtId="0" fontId="72" fillId="0" borderId="0" xfId="0" applyFont="1" applyFill="1" applyAlignment="1">
      <alignment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B55" sqref="B55"/>
    </sheetView>
  </sheetViews>
  <sheetFormatPr defaultColWidth="9.33203125" defaultRowHeight="12.75"/>
  <cols>
    <col min="1" max="1" width="16.83203125" style="0" customWidth="1"/>
    <col min="2" max="2" width="127.83203125" style="0" customWidth="1"/>
    <col min="3" max="3" width="26.83203125" style="0" customWidth="1"/>
    <col min="4" max="4" width="26.5" style="0" customWidth="1"/>
    <col min="5" max="5" width="21" style="0" customWidth="1"/>
    <col min="6" max="6" width="16.33203125" style="0" customWidth="1"/>
    <col min="7" max="7" width="26.83203125" style="0" customWidth="1"/>
    <col min="8" max="8" width="7.33203125" style="0" customWidth="1"/>
  </cols>
  <sheetData>
    <row r="1" spans="1:253" s="3" customFormat="1" ht="26.25" customHeight="1">
      <c r="A1" s="1"/>
      <c r="B1" s="1"/>
      <c r="C1" s="63" t="s">
        <v>46</v>
      </c>
      <c r="D1" s="63"/>
      <c r="E1" s="63"/>
      <c r="F1" s="63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3" t="s">
        <v>45</v>
      </c>
      <c r="D2" s="63"/>
      <c r="E2" s="63"/>
      <c r="F2" s="63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3" t="s">
        <v>49</v>
      </c>
      <c r="D3" s="63"/>
      <c r="E3" s="63"/>
      <c r="F3" s="63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69" customHeight="1">
      <c r="A4" s="1"/>
      <c r="B4" s="1"/>
      <c r="D4" s="40"/>
      <c r="E4" s="41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5" t="s">
        <v>34</v>
      </c>
      <c r="B5" s="65"/>
      <c r="C5" s="65"/>
      <c r="D5" s="65"/>
      <c r="E5" s="65"/>
      <c r="F5" s="65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21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4" t="s">
        <v>0</v>
      </c>
      <c r="B8" s="64" t="s">
        <v>1</v>
      </c>
      <c r="C8" s="64" t="s">
        <v>8</v>
      </c>
      <c r="D8" s="64" t="s">
        <v>6</v>
      </c>
      <c r="E8" s="64" t="s">
        <v>7</v>
      </c>
      <c r="F8" s="64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2.25" customHeight="1">
      <c r="A9" s="64"/>
      <c r="B9" s="64"/>
      <c r="C9" s="64"/>
      <c r="D9" s="64"/>
      <c r="E9" s="19" t="s">
        <v>8</v>
      </c>
      <c r="F9" s="19" t="s">
        <v>23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16402300</v>
      </c>
      <c r="D10" s="21">
        <f>D11</f>
        <v>16402300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12</v>
      </c>
      <c r="C11" s="22">
        <f>D11+E11</f>
        <v>16402300</v>
      </c>
      <c r="D11" s="22">
        <f>D12+D21</f>
        <v>16402300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22</v>
      </c>
      <c r="C12" s="22">
        <f>D12+E12</f>
        <v>16383400</v>
      </c>
      <c r="D12" s="22">
        <f>SUM(D13:D20)</f>
        <v>16383400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5" customHeight="1">
      <c r="A13" s="24">
        <v>18010100</v>
      </c>
      <c r="B13" s="26" t="s">
        <v>24</v>
      </c>
      <c r="C13" s="22">
        <f>D13+E13</f>
        <v>32000</v>
      </c>
      <c r="D13" s="22">
        <v>32000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25</v>
      </c>
      <c r="C14" s="22">
        <f aca="true" t="shared" si="0" ref="C14:C34">D14+E14</f>
        <v>118400</v>
      </c>
      <c r="D14" s="22">
        <v>118400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27</v>
      </c>
      <c r="C15" s="22">
        <f t="shared" si="0"/>
        <v>161600</v>
      </c>
      <c r="D15" s="22">
        <v>161600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26</v>
      </c>
      <c r="C16" s="22">
        <f t="shared" si="0"/>
        <v>4651200</v>
      </c>
      <c r="D16" s="22">
        <v>4651200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13</v>
      </c>
      <c r="C17" s="30">
        <f t="shared" si="0"/>
        <v>1299600</v>
      </c>
      <c r="D17" s="30">
        <v>1299600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14</v>
      </c>
      <c r="C18" s="30">
        <f t="shared" si="0"/>
        <v>8863600</v>
      </c>
      <c r="D18" s="30">
        <v>8863600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15</v>
      </c>
      <c r="C19" s="30">
        <f t="shared" si="0"/>
        <v>267500</v>
      </c>
      <c r="D19" s="30">
        <v>267500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35</v>
      </c>
      <c r="C20" s="30">
        <f t="shared" si="0"/>
        <v>989500</v>
      </c>
      <c r="D20" s="30">
        <v>989500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31</v>
      </c>
      <c r="C21" s="22">
        <f>D21+E21</f>
        <v>18900</v>
      </c>
      <c r="D21" s="22">
        <f>D22+D23</f>
        <v>18900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32</v>
      </c>
      <c r="C22" s="22">
        <f>D22+E22</f>
        <v>600</v>
      </c>
      <c r="D22" s="22">
        <v>600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18030200</v>
      </c>
      <c r="B23" s="26" t="s">
        <v>33</v>
      </c>
      <c r="C23" s="22">
        <f>D23+E23</f>
        <v>18300</v>
      </c>
      <c r="D23" s="22">
        <v>18300</v>
      </c>
      <c r="E23" s="23"/>
      <c r="F23" s="23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19">
        <v>20000000</v>
      </c>
      <c r="B24" s="25" t="s">
        <v>4</v>
      </c>
      <c r="C24" s="21">
        <f>D24+E24</f>
        <v>598755</v>
      </c>
      <c r="D24" s="21">
        <f>D25+D28+D31</f>
        <v>163200</v>
      </c>
      <c r="E24" s="21">
        <f>E25+E28+E31</f>
        <v>435555</v>
      </c>
      <c r="F24" s="21">
        <f>F25+F31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24">
        <v>21000000</v>
      </c>
      <c r="B25" s="26" t="s">
        <v>5</v>
      </c>
      <c r="C25" s="22">
        <f t="shared" si="0"/>
        <v>30000</v>
      </c>
      <c r="D25" s="22">
        <f>D26</f>
        <v>30000</v>
      </c>
      <c r="E25" s="22">
        <f>E26</f>
        <v>0</v>
      </c>
      <c r="F25" s="22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24">
        <v>21080000</v>
      </c>
      <c r="B26" s="26" t="s">
        <v>16</v>
      </c>
      <c r="C26" s="22">
        <f t="shared" si="0"/>
        <v>30000</v>
      </c>
      <c r="D26" s="22">
        <f>D27</f>
        <v>30000</v>
      </c>
      <c r="E26" s="22">
        <f>E27</f>
        <v>0</v>
      </c>
      <c r="F26" s="22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4">
        <v>21081100</v>
      </c>
      <c r="B27" s="26" t="s">
        <v>17</v>
      </c>
      <c r="C27" s="22">
        <f t="shared" si="0"/>
        <v>30000</v>
      </c>
      <c r="D27" s="22">
        <v>30000</v>
      </c>
      <c r="E27" s="23"/>
      <c r="F27" s="23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7" customHeight="1">
      <c r="A28" s="24">
        <v>22000000</v>
      </c>
      <c r="B28" s="26" t="s">
        <v>30</v>
      </c>
      <c r="C28" s="22">
        <f t="shared" si="0"/>
        <v>133200</v>
      </c>
      <c r="D28" s="22">
        <f>D29</f>
        <v>133200</v>
      </c>
      <c r="E28" s="23"/>
      <c r="F28" s="23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23.25" customHeight="1">
      <c r="A29" s="24">
        <v>22010000</v>
      </c>
      <c r="B29" s="26" t="s">
        <v>29</v>
      </c>
      <c r="C29" s="22">
        <f t="shared" si="0"/>
        <v>133200</v>
      </c>
      <c r="D29" s="22">
        <f>D30</f>
        <v>133200</v>
      </c>
      <c r="E29" s="23"/>
      <c r="F29" s="23"/>
      <c r="G29" s="7"/>
      <c r="H29" s="39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21.75" customHeight="1">
      <c r="A30" s="24">
        <v>22012500</v>
      </c>
      <c r="B30" s="26" t="s">
        <v>28</v>
      </c>
      <c r="C30" s="22">
        <f t="shared" si="0"/>
        <v>133200</v>
      </c>
      <c r="D30" s="22">
        <v>133200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1.75" customHeight="1">
      <c r="A31" s="24">
        <v>25000000</v>
      </c>
      <c r="B31" s="26" t="s">
        <v>9</v>
      </c>
      <c r="C31" s="22">
        <f t="shared" si="0"/>
        <v>435555</v>
      </c>
      <c r="D31" s="22">
        <f>D32</f>
        <v>0</v>
      </c>
      <c r="E31" s="22">
        <f>E32</f>
        <v>435555</v>
      </c>
      <c r="F31" s="22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41.25" customHeight="1">
      <c r="A32" s="24">
        <v>25010000</v>
      </c>
      <c r="B32" s="26" t="s">
        <v>18</v>
      </c>
      <c r="C32" s="22">
        <f t="shared" si="0"/>
        <v>435555</v>
      </c>
      <c r="D32" s="22">
        <f>D33+D34</f>
        <v>0</v>
      </c>
      <c r="E32" s="22">
        <f>E33+E34</f>
        <v>435555</v>
      </c>
      <c r="F32" s="22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4.75" customHeight="1">
      <c r="A33" s="24">
        <v>25010100</v>
      </c>
      <c r="B33" s="26" t="s">
        <v>19</v>
      </c>
      <c r="C33" s="22">
        <f t="shared" si="0"/>
        <v>420000</v>
      </c>
      <c r="D33" s="22">
        <v>0</v>
      </c>
      <c r="E33" s="22">
        <v>420000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20.25" customHeight="1">
      <c r="A34" s="24">
        <v>25010300</v>
      </c>
      <c r="B34" s="26" t="s">
        <v>20</v>
      </c>
      <c r="C34" s="22">
        <f t="shared" si="0"/>
        <v>15555</v>
      </c>
      <c r="D34" s="22">
        <v>0</v>
      </c>
      <c r="E34" s="22">
        <v>15555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1" customFormat="1" ht="20.25" customHeight="1">
      <c r="A35" s="19">
        <v>40000000</v>
      </c>
      <c r="B35" s="25" t="s">
        <v>2</v>
      </c>
      <c r="C35" s="21">
        <f>D35+E35</f>
        <v>387865750</v>
      </c>
      <c r="D35" s="21">
        <f>D36</f>
        <v>387865750</v>
      </c>
      <c r="E35" s="21">
        <f>E36</f>
        <v>0</v>
      </c>
      <c r="F35" s="21">
        <f>F36</f>
        <v>0</v>
      </c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8" customFormat="1" ht="21" customHeight="1">
      <c r="A36" s="24">
        <v>41000000</v>
      </c>
      <c r="B36" s="26" t="s">
        <v>10</v>
      </c>
      <c r="C36" s="22">
        <f>D36+E36</f>
        <v>387865750</v>
      </c>
      <c r="D36" s="22">
        <f>D37+D39</f>
        <v>387865750</v>
      </c>
      <c r="E36" s="22">
        <f>E37+E39</f>
        <v>0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8" customFormat="1" ht="21.75" customHeight="1">
      <c r="A37" s="24">
        <v>41020000</v>
      </c>
      <c r="B37" s="26" t="s">
        <v>37</v>
      </c>
      <c r="C37" s="22">
        <f>D37+E37</f>
        <v>39316500</v>
      </c>
      <c r="D37" s="22">
        <f>D38</f>
        <v>39316500</v>
      </c>
      <c r="E37" s="22">
        <f>E38</f>
        <v>0</v>
      </c>
      <c r="F37" s="22">
        <f>F38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8" customFormat="1" ht="25.5" customHeight="1">
      <c r="A38" s="24">
        <v>41020900</v>
      </c>
      <c r="B38" s="26" t="s">
        <v>38</v>
      </c>
      <c r="C38" s="22">
        <f>D38+E38</f>
        <v>39316500</v>
      </c>
      <c r="D38" s="22">
        <v>39316500</v>
      </c>
      <c r="E38" s="22"/>
      <c r="F38" s="22"/>
      <c r="G38" s="7"/>
      <c r="H38" s="35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6" customFormat="1" ht="20.25" customHeight="1">
      <c r="A39" s="24">
        <v>41030000</v>
      </c>
      <c r="B39" s="27" t="s">
        <v>39</v>
      </c>
      <c r="C39" s="22">
        <f>C40+C41+C42+C43+C45</f>
        <v>348549250</v>
      </c>
      <c r="D39" s="22">
        <f>D40+D41+D42+D43+D45</f>
        <v>348549250</v>
      </c>
      <c r="E39" s="22">
        <f>SUM(E41:E45)</f>
        <v>0</v>
      </c>
      <c r="F39" s="22">
        <f>SUM(F41:F45)</f>
        <v>0</v>
      </c>
      <c r="G39" s="47"/>
      <c r="H39" s="2"/>
      <c r="I39" s="2"/>
      <c r="J39" s="2"/>
      <c r="K39" s="2"/>
      <c r="L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6" customFormat="1" ht="92.25" customHeight="1">
      <c r="A40" s="24">
        <v>41030600</v>
      </c>
      <c r="B40" s="27" t="s">
        <v>40</v>
      </c>
      <c r="C40" s="22">
        <f>D40+E40</f>
        <v>142982200</v>
      </c>
      <c r="D40" s="22">
        <v>142982200</v>
      </c>
      <c r="E40" s="23"/>
      <c r="F40" s="23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6" customFormat="1" ht="106.5" customHeight="1">
      <c r="A41" s="24">
        <v>41030800</v>
      </c>
      <c r="B41" s="27" t="s">
        <v>44</v>
      </c>
      <c r="C41" s="22">
        <f aca="true" t="shared" si="1" ref="C41:C46">D41+E41</f>
        <v>204379200</v>
      </c>
      <c r="D41" s="22">
        <v>204379200</v>
      </c>
      <c r="E41" s="22"/>
      <c r="F41" s="22"/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63.75" customHeight="1">
      <c r="A42" s="24">
        <v>41031000</v>
      </c>
      <c r="B42" s="27" t="s">
        <v>43</v>
      </c>
      <c r="C42" s="22">
        <f t="shared" si="1"/>
        <v>70500</v>
      </c>
      <c r="D42" s="22">
        <v>70500</v>
      </c>
      <c r="E42" s="22"/>
      <c r="F42" s="22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8.5" customHeight="1">
      <c r="A43" s="24">
        <v>41035000</v>
      </c>
      <c r="B43" s="27" t="s">
        <v>42</v>
      </c>
      <c r="C43" s="22">
        <f>D43+E43</f>
        <v>97850</v>
      </c>
      <c r="D43" s="22">
        <f>D44</f>
        <v>97850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2.25" customHeight="1">
      <c r="A44" s="24"/>
      <c r="B44" s="27" t="s">
        <v>36</v>
      </c>
      <c r="C44" s="22">
        <f>D44+E44</f>
        <v>97850</v>
      </c>
      <c r="D44" s="22">
        <v>97850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44.75" customHeight="1">
      <c r="A45" s="24">
        <v>41035800</v>
      </c>
      <c r="B45" s="27" t="s">
        <v>41</v>
      </c>
      <c r="C45" s="22">
        <f t="shared" si="1"/>
        <v>1019500</v>
      </c>
      <c r="D45" s="22">
        <v>1019500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11</v>
      </c>
      <c r="C46" s="31">
        <f t="shared" si="1"/>
        <v>404866805</v>
      </c>
      <c r="D46" s="31">
        <f>D35+D24+D10</f>
        <v>404431250</v>
      </c>
      <c r="E46" s="31">
        <f>E35+E24+E10</f>
        <v>435555</v>
      </c>
      <c r="F46" s="31">
        <f>F35+F24+F10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52.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33" customHeight="1">
      <c r="A48" s="48" t="s">
        <v>47</v>
      </c>
      <c r="B48" s="28"/>
      <c r="C48" s="28"/>
      <c r="D48" s="4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24.75" customHeight="1">
      <c r="A49" s="48" t="s">
        <v>48</v>
      </c>
      <c r="B49" s="28"/>
      <c r="C49" s="28"/>
      <c r="D49" s="42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8" customFormat="1" ht="24.75" customHeight="1">
      <c r="A50" s="48"/>
      <c r="B50" s="28"/>
      <c r="C50" s="28"/>
      <c r="D50" s="42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52" customFormat="1" ht="29.25" customHeight="1">
      <c r="A51" s="49"/>
      <c r="B51" s="49"/>
      <c r="C51" s="50"/>
      <c r="D51" s="50"/>
      <c r="E51" s="50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253" s="50" customFormat="1" ht="27" customHeight="1">
      <c r="A52" s="53"/>
      <c r="B52" s="53"/>
      <c r="F52" s="54"/>
      <c r="G52" s="55"/>
      <c r="H52" s="55"/>
      <c r="I52" s="55"/>
      <c r="J52" s="55"/>
      <c r="K52" s="55"/>
      <c r="L52" s="55"/>
      <c r="IK52" s="55"/>
      <c r="IL52" s="55"/>
      <c r="IM52" s="55"/>
      <c r="IN52" s="55"/>
      <c r="IO52" s="55"/>
      <c r="IP52" s="55"/>
      <c r="IQ52" s="55"/>
      <c r="IR52" s="55"/>
      <c r="IS52" s="55"/>
    </row>
    <row r="53" spans="1:253" s="62" customFormat="1" ht="27.75" customHeight="1">
      <c r="A53" s="56"/>
      <c r="B53" s="57"/>
      <c r="C53" s="58"/>
      <c r="D53" s="58"/>
      <c r="E53" s="59"/>
      <c r="F53" s="6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3" customFormat="1" ht="30" customHeight="1">
      <c r="A54" s="43"/>
      <c r="B54" s="43"/>
      <c r="C54" s="44"/>
      <c r="D54" s="44"/>
      <c r="E54" s="45"/>
      <c r="F54" s="46"/>
      <c r="G54" s="1"/>
      <c r="H54" s="1"/>
      <c r="I54" s="1"/>
      <c r="J54" s="1"/>
      <c r="K54" s="1"/>
      <c r="L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3" customFormat="1" ht="51" customHeight="1">
      <c r="A55" s="36"/>
      <c r="B55" s="36"/>
      <c r="C55" s="34"/>
      <c r="D55" s="34"/>
      <c r="E55" s="34"/>
      <c r="F55" s="34"/>
      <c r="G55" s="32"/>
      <c r="H55" s="32"/>
      <c r="I55" s="32"/>
      <c r="J55" s="32"/>
      <c r="K55" s="32"/>
      <c r="L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6" ht="22.5">
      <c r="A56" s="14"/>
      <c r="B56" s="14"/>
      <c r="C56" s="14"/>
      <c r="D56" s="17"/>
      <c r="E56" s="14"/>
      <c r="F56" s="15"/>
    </row>
    <row r="57" spans="1:5" ht="22.5">
      <c r="A57" s="13"/>
      <c r="B57" s="13"/>
      <c r="C57" s="13"/>
      <c r="D57" s="13"/>
      <c r="E57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2017-12-21T09:33:27Z</cp:lastPrinted>
  <dcterms:created xsi:type="dcterms:W3CDTF">2014-01-17T10:52:16Z</dcterms:created>
  <dcterms:modified xsi:type="dcterms:W3CDTF">2017-12-21T12:51:22Z</dcterms:modified>
  <cp:category/>
  <cp:version/>
  <cp:contentType/>
  <cp:contentStatus/>
</cp:coreProperties>
</file>