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'Дод4'!$A$1:$I$38</definedName>
    <definedName name="_xlnm.Print_Area" localSheetId="0">'Дод4'!$A$1:$I$41</definedName>
  </definedNames>
  <calcPr fullCalcOnLoad="1"/>
</workbook>
</file>

<file path=xl/sharedStrings.xml><?xml version="1.0" encoding="utf-8"?>
<sst xmlns="http://schemas.openxmlformats.org/spreadsheetml/2006/main" count="82" uniqueCount="61">
  <si>
    <t>грн.</t>
  </si>
  <si>
    <t xml:space="preserve">Виконавчий комітет Саксаганської районної у місті ради </t>
  </si>
  <si>
    <t xml:space="preserve"> 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</si>
  <si>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</si>
  <si>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</si>
  <si>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</si>
  <si>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</si>
  <si>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</si>
  <si>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</si>
  <si>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</si>
  <si>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</si>
  <si>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</si>
  <si>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Перелік об'єктів, видатки на які у 2017 році будуть проводитися за рахунок коштів бюджету розвитку</t>
  </si>
  <si>
    <t xml:space="preserve">Код  програмної класифікації видатків та кредитування місцевого бюджету            </t>
  </si>
  <si>
    <t>Код ТПКВКМБ/ТКВКБМС</t>
  </si>
  <si>
    <t>Код функціональної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</si>
  <si>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</si>
  <si>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</si>
  <si>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</si>
  <si>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0310170</t>
  </si>
  <si>
    <t>0170</t>
  </si>
  <si>
    <t>1010000</t>
  </si>
  <si>
    <t>Відділ освіти виконкому Саксаганської районної у місті  ради</t>
  </si>
  <si>
    <t>1015030</t>
  </si>
  <si>
    <t>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</si>
  <si>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</si>
  <si>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</si>
  <si>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</si>
  <si>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</si>
  <si>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</si>
  <si>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</si>
  <si>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</si>
  <si>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1500000</t>
  </si>
  <si>
    <t>Управління праці та соціального захисту населення виконкому Саксаганської районної у місті ради</t>
  </si>
  <si>
    <t>1510000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</si>
  <si>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</si>
  <si>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</si>
  <si>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</si>
  <si>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</si>
  <si>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</si>
  <si>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</si>
  <si>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</si>
  <si>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</si>
  <si>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</si>
  <si>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</si>
  <si>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0316060</t>
  </si>
  <si>
    <t>6060</t>
  </si>
  <si>
    <t>0620</t>
  </si>
  <si>
    <t>Благоустрій міст, сіл, селищ</t>
  </si>
  <si>
    <t xml:space="preserve">              до рішення районної у місті ради</t>
  </si>
  <si>
    <t xml:space="preserve">              Додаток 4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</si>
  <si>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</si>
  <si>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</si>
  <si>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</si>
  <si>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</si>
  <si>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</si>
  <si>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</si>
  <si>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</si>
  <si>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Заступник голови районної у місті ради                                                                                                                                                            І. Криворотній</t>
  </si>
  <si>
    <t>Продовження додатка 4</t>
  </si>
  <si>
    <t xml:space="preserve">              від 19 жовтня 2017 року № 164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</si>
</sst>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/>
      <protection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18" fillId="0" borderId="0" xfId="0" applyNumberFormat="1" applyFont="1" applyFill="1" applyAlignment="1" applyProtection="1">
      <alignment/>
      <protection/>
    </xf>
    <xf numFmtId="0" fontId="8" fillId="0" borderId="10" xfId="0" applyFont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7"/>
  <sheetViews>
    <sheetView tabSelected="1" view="pageBreakPreview" zoomScale="80" zoomScaleNormal="30" zoomScaleSheetLayoutView="80" zoomScalePageLayoutView="0" workbookViewId="0" topLeftCell="A1">
      <selection activeCell="C46" sqref="C46"/>
    </sheetView>
  </sheetViews>
  <sheetFormatPr defaultColWidth="9.00390625" defaultRowHeight="12.75"/>
  <cols>
    <col min="1" max="1" width="18.140625" style="1" customWidth="1"/>
    <col min="2" max="2" width="14.003906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21" customHeight="1">
      <c r="A1" s="5" t="s">
        <v>11</v>
      </c>
      <c r="B1" s="5"/>
      <c r="C1" s="5"/>
      <c r="D1" s="5"/>
      <c r="E1" s="5"/>
      <c r="H1" s="50" t="s">
        <v>50</v>
      </c>
      <c r="I1" s="18"/>
    </row>
    <row r="2" spans="1:11" ht="21.75" customHeight="1">
      <c r="A2" s="5"/>
      <c r="B2" s="5"/>
      <c r="C2" s="5"/>
      <c r="D2" s="5"/>
      <c r="E2" s="5"/>
      <c r="H2" s="50" t="s">
        <v>49</v>
      </c>
      <c r="I2" s="8"/>
      <c r="J2" s="2"/>
      <c r="K2" s="2"/>
    </row>
    <row r="3" spans="1:9" ht="20.25">
      <c r="A3" s="5"/>
      <c r="B3" s="5"/>
      <c r="C3" s="5"/>
      <c r="D3" s="5"/>
      <c r="E3" s="5"/>
      <c r="H3" s="50" t="s">
        <v>60</v>
      </c>
      <c r="I3" s="8"/>
    </row>
    <row r="4" spans="1:9" ht="52.5" customHeight="1">
      <c r="A4" s="5"/>
      <c r="B4" s="5"/>
      <c r="C4" s="5"/>
      <c r="D4" s="5"/>
      <c r="E4" s="5"/>
      <c r="F4" s="5"/>
      <c r="G4" s="6"/>
      <c r="H4" s="6"/>
      <c r="I4" s="6"/>
    </row>
    <row r="5" spans="1:9" ht="21" customHeight="1">
      <c r="A5" s="75" t="s">
        <v>12</v>
      </c>
      <c r="B5" s="75"/>
      <c r="C5" s="75"/>
      <c r="D5" s="75"/>
      <c r="E5" s="75"/>
      <c r="F5" s="75"/>
      <c r="G5" s="75"/>
      <c r="H5" s="75"/>
      <c r="I5" s="75"/>
    </row>
    <row r="6" spans="1:9" ht="21" customHeight="1">
      <c r="A6" s="5"/>
      <c r="B6" s="5"/>
      <c r="C6" s="5"/>
      <c r="D6" s="5"/>
      <c r="E6" s="5"/>
      <c r="F6" s="5"/>
      <c r="G6" s="7"/>
      <c r="H6" s="7"/>
      <c r="I6" s="9" t="s">
        <v>0</v>
      </c>
    </row>
    <row r="7" spans="1:9" ht="12.75" customHeight="1">
      <c r="A7" s="74" t="s">
        <v>13</v>
      </c>
      <c r="B7" s="74" t="s">
        <v>14</v>
      </c>
      <c r="C7" s="74" t="s">
        <v>15</v>
      </c>
      <c r="D7" s="71" t="s">
        <v>16</v>
      </c>
      <c r="E7" s="71" t="s">
        <v>5</v>
      </c>
      <c r="F7" s="71" t="s">
        <v>6</v>
      </c>
      <c r="G7" s="71" t="s">
        <v>7</v>
      </c>
      <c r="H7" s="71" t="s">
        <v>8</v>
      </c>
      <c r="I7" s="71" t="s">
        <v>9</v>
      </c>
    </row>
    <row r="8" spans="1:9" ht="39" customHeight="1">
      <c r="A8" s="74"/>
      <c r="B8" s="74"/>
      <c r="C8" s="74"/>
      <c r="D8" s="71"/>
      <c r="E8" s="71"/>
      <c r="F8" s="71"/>
      <c r="G8" s="71"/>
      <c r="H8" s="71"/>
      <c r="I8" s="71"/>
    </row>
    <row r="9" spans="1:9" ht="39" customHeight="1">
      <c r="A9" s="74"/>
      <c r="B9" s="74"/>
      <c r="C9" s="74"/>
      <c r="D9" s="71"/>
      <c r="E9" s="71"/>
      <c r="F9" s="71"/>
      <c r="G9" s="71"/>
      <c r="H9" s="71"/>
      <c r="I9" s="71"/>
    </row>
    <row r="10" spans="1:9" ht="45" customHeight="1">
      <c r="A10" s="74"/>
      <c r="B10" s="74"/>
      <c r="C10" s="74"/>
      <c r="D10" s="71"/>
      <c r="E10" s="71"/>
      <c r="F10" s="71"/>
      <c r="G10" s="71"/>
      <c r="H10" s="71"/>
      <c r="I10" s="71"/>
    </row>
    <row r="11" spans="1:9" ht="18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  <c r="H11" s="10">
        <v>8</v>
      </c>
      <c r="I11" s="10">
        <v>9</v>
      </c>
    </row>
    <row r="12" spans="1:9" s="4" customFormat="1" ht="42.75" customHeight="1">
      <c r="A12" s="27" t="s">
        <v>17</v>
      </c>
      <c r="B12" s="27"/>
      <c r="C12" s="28"/>
      <c r="D12" s="26" t="s">
        <v>1</v>
      </c>
      <c r="E12" s="12"/>
      <c r="F12" s="12"/>
      <c r="G12" s="12"/>
      <c r="H12" s="12"/>
      <c r="I12" s="23">
        <f>I13</f>
        <v>1374307</v>
      </c>
    </row>
    <row r="13" spans="1:9" s="4" customFormat="1" ht="39.75" customHeight="1">
      <c r="A13" s="27" t="s">
        <v>18</v>
      </c>
      <c r="B13" s="28"/>
      <c r="C13" s="28"/>
      <c r="D13" s="26" t="s">
        <v>1</v>
      </c>
      <c r="E13" s="12"/>
      <c r="F13" s="12"/>
      <c r="G13" s="12"/>
      <c r="H13" s="12"/>
      <c r="I13" s="23">
        <f>I14+I15+I16</f>
        <v>1374307</v>
      </c>
    </row>
    <row r="14" spans="1:9" s="4" customFormat="1" ht="86.25" customHeight="1">
      <c r="A14" s="25" t="s">
        <v>19</v>
      </c>
      <c r="B14" s="25" t="s">
        <v>20</v>
      </c>
      <c r="C14" s="25" t="s">
        <v>3</v>
      </c>
      <c r="D14" s="29" t="s">
        <v>31</v>
      </c>
      <c r="E14" s="13" t="s">
        <v>10</v>
      </c>
      <c r="F14" s="14"/>
      <c r="G14" s="12"/>
      <c r="H14" s="14"/>
      <c r="I14" s="24">
        <f>130000+379400+48772-558172</f>
        <v>0</v>
      </c>
    </row>
    <row r="15" spans="1:9" s="4" customFormat="1" ht="38.25" customHeight="1">
      <c r="A15" s="25" t="s">
        <v>42</v>
      </c>
      <c r="B15" s="25" t="s">
        <v>43</v>
      </c>
      <c r="C15" s="25" t="s">
        <v>3</v>
      </c>
      <c r="D15" s="49" t="s">
        <v>44</v>
      </c>
      <c r="E15" s="13" t="s">
        <v>10</v>
      </c>
      <c r="F15" s="14"/>
      <c r="G15" s="12"/>
      <c r="H15" s="14"/>
      <c r="I15" s="24">
        <f>130000+379400+48772-20000-50000</f>
        <v>488172</v>
      </c>
    </row>
    <row r="16" spans="1:9" s="4" customFormat="1" ht="23.25" customHeight="1">
      <c r="A16" s="25" t="s">
        <v>45</v>
      </c>
      <c r="B16" s="25" t="s">
        <v>46</v>
      </c>
      <c r="C16" s="25" t="s">
        <v>47</v>
      </c>
      <c r="D16" s="49" t="s">
        <v>48</v>
      </c>
      <c r="E16" s="13" t="s">
        <v>10</v>
      </c>
      <c r="F16" s="14"/>
      <c r="G16" s="12"/>
      <c r="H16" s="14"/>
      <c r="I16" s="24">
        <f>199000+199000+150000+140000+198135</f>
        <v>886135</v>
      </c>
    </row>
    <row r="17" spans="1:9" s="4" customFormat="1" ht="38.25" customHeight="1">
      <c r="A17" s="27" t="s">
        <v>30</v>
      </c>
      <c r="B17" s="28"/>
      <c r="C17" s="33"/>
      <c r="D17" s="26" t="s">
        <v>22</v>
      </c>
      <c r="E17" s="13"/>
      <c r="F17" s="14"/>
      <c r="G17" s="12"/>
      <c r="H17" s="14"/>
      <c r="I17" s="34">
        <f>I18</f>
        <v>3138916.8</v>
      </c>
    </row>
    <row r="18" spans="1:9" s="4" customFormat="1" ht="47.25" customHeight="1">
      <c r="A18" s="27" t="s">
        <v>21</v>
      </c>
      <c r="B18" s="28"/>
      <c r="C18" s="33"/>
      <c r="D18" s="26" t="s">
        <v>22</v>
      </c>
      <c r="E18" s="13"/>
      <c r="F18" s="14"/>
      <c r="G18" s="12"/>
      <c r="H18" s="14"/>
      <c r="I18" s="34">
        <f>I19</f>
        <v>3138916.8</v>
      </c>
    </row>
    <row r="19" spans="1:9" s="4" customFormat="1" ht="27" customHeight="1">
      <c r="A19" s="25" t="s">
        <v>23</v>
      </c>
      <c r="B19" s="25" t="s">
        <v>24</v>
      </c>
      <c r="C19" s="25"/>
      <c r="D19" s="31" t="s">
        <v>25</v>
      </c>
      <c r="E19" s="13" t="s">
        <v>10</v>
      </c>
      <c r="F19" s="14"/>
      <c r="G19" s="12"/>
      <c r="H19" s="14"/>
      <c r="I19" s="24">
        <f>I20</f>
        <v>3138916.8</v>
      </c>
    </row>
    <row r="20" spans="1:9" s="4" customFormat="1" ht="41.25" customHeight="1">
      <c r="A20" s="25" t="s">
        <v>26</v>
      </c>
      <c r="B20" s="25" t="s">
        <v>27</v>
      </c>
      <c r="C20" s="25" t="s">
        <v>28</v>
      </c>
      <c r="D20" s="32" t="s">
        <v>29</v>
      </c>
      <c r="E20" s="13" t="s">
        <v>10</v>
      </c>
      <c r="F20" s="14"/>
      <c r="G20" s="12"/>
      <c r="H20" s="14"/>
      <c r="I20" s="24">
        <f>3145401.8+1250000+1167364+1082636+217100-3723585</f>
        <v>3138916.8</v>
      </c>
    </row>
    <row r="21" spans="1:9" s="4" customFormat="1" ht="48.75" customHeight="1">
      <c r="A21" s="27" t="s">
        <v>32</v>
      </c>
      <c r="B21" s="27"/>
      <c r="C21" s="27"/>
      <c r="D21" s="46" t="s">
        <v>33</v>
      </c>
      <c r="E21" s="13"/>
      <c r="F21" s="14"/>
      <c r="G21" s="12"/>
      <c r="H21" s="14"/>
      <c r="I21" s="34">
        <f>I22</f>
        <v>69927.94</v>
      </c>
    </row>
    <row r="22" spans="1:9" s="4" customFormat="1" ht="45.75" customHeight="1">
      <c r="A22" s="47" t="s">
        <v>34</v>
      </c>
      <c r="B22" s="47"/>
      <c r="C22" s="47"/>
      <c r="D22" s="46" t="s">
        <v>33</v>
      </c>
      <c r="E22" s="13"/>
      <c r="F22" s="14"/>
      <c r="G22" s="12"/>
      <c r="H22" s="14"/>
      <c r="I22" s="34">
        <f>I23+I33</f>
        <v>69927.94</v>
      </c>
    </row>
    <row r="23" spans="1:9" s="4" customFormat="1" ht="60" customHeight="1">
      <c r="A23" s="25" t="s">
        <v>35</v>
      </c>
      <c r="B23" s="44" t="s">
        <v>36</v>
      </c>
      <c r="C23" s="44"/>
      <c r="D23" s="45" t="s">
        <v>37</v>
      </c>
      <c r="E23" s="13" t="s">
        <v>10</v>
      </c>
      <c r="F23" s="14"/>
      <c r="G23" s="12"/>
      <c r="H23" s="14"/>
      <c r="I23" s="24">
        <f>I24</f>
        <v>59927.94</v>
      </c>
    </row>
    <row r="24" spans="1:9" s="4" customFormat="1" ht="66.75" customHeight="1">
      <c r="A24" s="25" t="s">
        <v>38</v>
      </c>
      <c r="B24" s="25" t="s">
        <v>39</v>
      </c>
      <c r="C24" s="25" t="s">
        <v>40</v>
      </c>
      <c r="D24" s="29" t="s">
        <v>41</v>
      </c>
      <c r="E24" s="13" t="s">
        <v>10</v>
      </c>
      <c r="F24" s="14"/>
      <c r="G24" s="12"/>
      <c r="H24" s="14"/>
      <c r="I24" s="24">
        <f>63000-3072.06</f>
        <v>59927.94</v>
      </c>
    </row>
    <row r="25" spans="1:9" s="4" customFormat="1" ht="8.25" customHeight="1">
      <c r="A25" s="55"/>
      <c r="B25" s="55"/>
      <c r="C25" s="55"/>
      <c r="D25" s="63"/>
      <c r="E25" s="58"/>
      <c r="F25" s="59"/>
      <c r="G25" s="60"/>
      <c r="H25" s="59"/>
      <c r="I25" s="61"/>
    </row>
    <row r="26" spans="1:9" s="62" customFormat="1" ht="17.25" customHeight="1">
      <c r="A26" s="55"/>
      <c r="B26" s="56"/>
      <c r="C26" s="56"/>
      <c r="D26" s="57"/>
      <c r="E26" s="64">
        <v>2</v>
      </c>
      <c r="F26" s="59"/>
      <c r="G26" s="60"/>
      <c r="H26" s="72" t="s">
        <v>59</v>
      </c>
      <c r="I26" s="72"/>
    </row>
    <row r="27" spans="1:9" ht="12.75" customHeight="1">
      <c r="A27" s="74" t="s">
        <v>13</v>
      </c>
      <c r="B27" s="74" t="s">
        <v>14</v>
      </c>
      <c r="C27" s="74" t="s">
        <v>15</v>
      </c>
      <c r="D27" s="71" t="s">
        <v>16</v>
      </c>
      <c r="E27" s="71" t="s">
        <v>5</v>
      </c>
      <c r="F27" s="71" t="s">
        <v>6</v>
      </c>
      <c r="G27" s="71" t="s">
        <v>7</v>
      </c>
      <c r="H27" s="71" t="s">
        <v>8</v>
      </c>
      <c r="I27" s="71" t="s">
        <v>9</v>
      </c>
    </row>
    <row r="28" spans="1:9" ht="39" customHeight="1">
      <c r="A28" s="74"/>
      <c r="B28" s="74"/>
      <c r="C28" s="74"/>
      <c r="D28" s="71"/>
      <c r="E28" s="71"/>
      <c r="F28" s="71"/>
      <c r="G28" s="71"/>
      <c r="H28" s="71"/>
      <c r="I28" s="71"/>
    </row>
    <row r="29" spans="1:9" ht="39" customHeight="1">
      <c r="A29" s="74"/>
      <c r="B29" s="74"/>
      <c r="C29" s="74"/>
      <c r="D29" s="71"/>
      <c r="E29" s="71"/>
      <c r="F29" s="71"/>
      <c r="G29" s="71"/>
      <c r="H29" s="71"/>
      <c r="I29" s="71"/>
    </row>
    <row r="30" spans="1:9" ht="45" customHeight="1">
      <c r="A30" s="74"/>
      <c r="B30" s="74"/>
      <c r="C30" s="74"/>
      <c r="D30" s="71"/>
      <c r="E30" s="71"/>
      <c r="F30" s="71"/>
      <c r="G30" s="71"/>
      <c r="H30" s="71"/>
      <c r="I30" s="71"/>
    </row>
    <row r="31" spans="1:9" ht="18.75" customHeight="1">
      <c r="A31" s="10">
        <v>1</v>
      </c>
      <c r="B31" s="10">
        <v>2</v>
      </c>
      <c r="C31" s="10">
        <v>3</v>
      </c>
      <c r="D31" s="10">
        <v>4</v>
      </c>
      <c r="E31" s="10">
        <v>5</v>
      </c>
      <c r="F31" s="10">
        <v>6</v>
      </c>
      <c r="G31" s="11">
        <v>7</v>
      </c>
      <c r="H31" s="10">
        <v>8</v>
      </c>
      <c r="I31" s="10">
        <v>9</v>
      </c>
    </row>
    <row r="33" spans="1:9" s="4" customFormat="1" ht="24.75" customHeight="1">
      <c r="A33" s="25" t="s">
        <v>51</v>
      </c>
      <c r="B33" s="25" t="s">
        <v>52</v>
      </c>
      <c r="C33" s="54"/>
      <c r="D33" s="49" t="s">
        <v>53</v>
      </c>
      <c r="E33" s="13" t="s">
        <v>10</v>
      </c>
      <c r="F33" s="14"/>
      <c r="G33" s="12"/>
      <c r="H33" s="14"/>
      <c r="I33" s="24">
        <f>I34</f>
        <v>10000</v>
      </c>
    </row>
    <row r="34" spans="1:9" s="4" customFormat="1" ht="61.5" customHeight="1">
      <c r="A34" s="25" t="s">
        <v>54</v>
      </c>
      <c r="B34" s="25" t="s">
        <v>55</v>
      </c>
      <c r="C34" s="54" t="s">
        <v>56</v>
      </c>
      <c r="D34" s="49" t="s">
        <v>57</v>
      </c>
      <c r="E34" s="13" t="s">
        <v>10</v>
      </c>
      <c r="F34" s="14"/>
      <c r="G34" s="12"/>
      <c r="H34" s="14"/>
      <c r="I34" s="24">
        <v>10000</v>
      </c>
    </row>
    <row r="35" spans="1:9" s="3" customFormat="1" ht="22.5" customHeight="1">
      <c r="A35" s="73" t="s">
        <v>4</v>
      </c>
      <c r="B35" s="73"/>
      <c r="C35" s="73"/>
      <c r="D35" s="73"/>
      <c r="E35" s="12">
        <f>E12</f>
        <v>0</v>
      </c>
      <c r="F35" s="12">
        <f>F12</f>
        <v>0</v>
      </c>
      <c r="G35" s="12">
        <f>G12</f>
        <v>0</v>
      </c>
      <c r="H35" s="12">
        <f>H12</f>
        <v>0</v>
      </c>
      <c r="I35" s="23">
        <f>I12+I17+I21</f>
        <v>4583151.74</v>
      </c>
    </row>
    <row r="36" spans="1:16" s="17" customFormat="1" ht="10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15"/>
    </row>
    <row r="37" spans="1:16" s="52" customFormat="1" ht="59.2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52" customFormat="1" ht="21.75" customHeight="1">
      <c r="A38" s="51" t="s">
        <v>58</v>
      </c>
      <c r="B38" s="51"/>
      <c r="C38" s="51"/>
      <c r="D38" s="53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s="52" customFormat="1" ht="30.75" customHeight="1">
      <c r="A39" s="51"/>
      <c r="B39" s="51"/>
      <c r="C39" s="51"/>
      <c r="D39" s="53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9" s="66" customFormat="1" ht="23.25" customHeight="1">
      <c r="A40" s="51"/>
      <c r="B40" s="51"/>
      <c r="C40" s="51"/>
      <c r="D40" s="51"/>
      <c r="E40" s="51"/>
      <c r="F40" s="51"/>
      <c r="G40" s="51"/>
      <c r="H40" s="51"/>
      <c r="I40" s="51"/>
    </row>
    <row r="41" spans="1:253" s="68" customFormat="1" ht="20.25" customHeight="1">
      <c r="A41" s="67"/>
      <c r="B41" s="67"/>
      <c r="F41" s="69"/>
      <c r="G41" s="70"/>
      <c r="H41" s="70"/>
      <c r="I41" s="70"/>
      <c r="J41" s="70"/>
      <c r="K41" s="70"/>
      <c r="L41" s="70"/>
      <c r="IK41" s="70"/>
      <c r="IL41" s="70"/>
      <c r="IM41" s="70"/>
      <c r="IN41" s="70"/>
      <c r="IO41" s="70"/>
      <c r="IP41" s="70"/>
      <c r="IQ41" s="70"/>
      <c r="IR41" s="70"/>
      <c r="IS41" s="70"/>
    </row>
    <row r="42" spans="1:253" s="65" customFormat="1" ht="18.75" customHeight="1">
      <c r="A42" s="38"/>
      <c r="B42" s="40"/>
      <c r="C42" s="40"/>
      <c r="D42" s="40"/>
      <c r="E42" s="41"/>
      <c r="F42" s="39"/>
      <c r="G42" s="39"/>
      <c r="H42" s="39"/>
      <c r="I42" s="39"/>
      <c r="J42" s="39"/>
      <c r="K42" s="39"/>
      <c r="L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12" s="30" customFormat="1" ht="18" customHeight="1">
      <c r="A43" s="35"/>
      <c r="B43" s="36"/>
      <c r="C43" s="36"/>
      <c r="D43" s="37"/>
      <c r="E43" s="20"/>
      <c r="F43" s="20"/>
      <c r="G43" s="21"/>
      <c r="H43" s="22"/>
      <c r="I43" s="20"/>
      <c r="L43" s="30" t="s">
        <v>2</v>
      </c>
    </row>
    <row r="44" spans="1:9" s="16" customFormat="1" ht="26.25" customHeight="1">
      <c r="A44" s="42"/>
      <c r="B44" s="42"/>
      <c r="C44" s="42"/>
      <c r="D44" s="43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2.7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2.7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2.7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2.7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2.7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</sheetData>
  <sheetProtection selectLockedCells="1" selectUnlockedCells="1"/>
  <mergeCells count="21">
    <mergeCell ref="E7:E10"/>
    <mergeCell ref="A5:I5"/>
    <mergeCell ref="C7:C10"/>
    <mergeCell ref="A7:A10"/>
    <mergeCell ref="B7:B10"/>
    <mergeCell ref="D7:D10"/>
    <mergeCell ref="A27:A30"/>
    <mergeCell ref="G27:G30"/>
    <mergeCell ref="F7:F10"/>
    <mergeCell ref="G7:G10"/>
    <mergeCell ref="H7:H10"/>
    <mergeCell ref="I27:I30"/>
    <mergeCell ref="H26:I26"/>
    <mergeCell ref="I7:I10"/>
    <mergeCell ref="A35:D35"/>
    <mergeCell ref="B27:B30"/>
    <mergeCell ref="C27:C30"/>
    <mergeCell ref="D27:D30"/>
    <mergeCell ref="E27:E30"/>
    <mergeCell ref="F27:F30"/>
    <mergeCell ref="H27:H30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2017-10-20T07:53:31Z</cp:lastPrinted>
  <dcterms:modified xsi:type="dcterms:W3CDTF">2017-10-20T08:21:54Z</dcterms:modified>
  <cp:category/>
  <cp:version/>
  <cp:contentType/>
  <cp:contentStatus/>
</cp:coreProperties>
</file>