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(2)'!$A$1:$M$35</definedName>
  </definedNames>
  <calcPr fullCalcOnLoad="1"/>
</workbook>
</file>

<file path=xl/sharedStrings.xml><?xml version="1.0" encoding="utf-8"?>
<sst xmlns="http://schemas.openxmlformats.org/spreadsheetml/2006/main" count="52" uniqueCount="46">
  <si>
    <t>Всього</t>
  </si>
  <si>
    <t>з них:</t>
  </si>
  <si>
    <t>Державне управління</t>
  </si>
  <si>
    <t>Органи місцевого самоврядування</t>
  </si>
  <si>
    <t>Видатки спеціального фонду</t>
  </si>
  <si>
    <t>розвитку</t>
  </si>
  <si>
    <t>споживання</t>
  </si>
  <si>
    <t>комунальні послуги та енергоносії</t>
  </si>
  <si>
    <t>010000</t>
  </si>
  <si>
    <t>010116</t>
  </si>
  <si>
    <t xml:space="preserve">            до рішення районної у місті ради</t>
  </si>
  <si>
    <t>Видатки загального фонду</t>
  </si>
  <si>
    <t>Заступник голови районної у місті ради</t>
  </si>
  <si>
    <t>грн.</t>
  </si>
  <si>
    <t xml:space="preserve">    </t>
  </si>
  <si>
    <t>оплата праці</t>
  </si>
  <si>
    <t>Разом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</si>
  <si>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</si>
  <si>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</si>
  <si>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</si>
  <si>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Ю. Красножон</t>
  </si>
  <si>
    <t>Код тимчасової класифікації видатків та кредитува-ння місцевих бюджетів</t>
  </si>
  <si>
    <t xml:space="preserve">Напрями використання вільного залишку коштів загального фонду районного у місті бюджету 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</si>
  <si>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</si>
  <si>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</si>
  <si>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</si>
  <si>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</si>
  <si>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110103</t>
  </si>
  <si>
    <t>130102</t>
  </si>
  <si>
    <t>130107</t>
  </si>
  <si>
    <t>ВСЬОГО:</t>
  </si>
  <si>
    <t xml:space="preserve">Соціальні програми і заходи державних органів у справах молоді </t>
  </si>
  <si>
    <t>Територіальні центри  соціального обслуговування (надання соціальних послуг)</t>
  </si>
  <si>
    <t>Центри соціальної реабілітації дітей - інвалідів; центри професійної реабілітації інвалідів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</si>
  <si>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</si>
  <si>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</si>
  <si>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</si>
  <si>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</si>
  <si>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</si>
  <si>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130000</t>
  </si>
  <si>
    <t>110000</t>
  </si>
  <si>
    <t>091206</t>
  </si>
  <si>
    <t>091204</t>
  </si>
  <si>
    <t>091103</t>
  </si>
  <si>
    <t xml:space="preserve">            Додаток 6</t>
  </si>
  <si>
    <t xml:space="preserve">            від 29 березня 2013 року  № 222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</si>
</sst>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sz val="16"/>
      <name val="Arial"/>
      <family val="0"/>
    </font>
    <font>
      <sz val="20"/>
      <name val="Times New Roman"/>
      <family val="1"/>
    </font>
    <font>
      <i/>
      <sz val="14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49" fontId="17" fillId="0" borderId="2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6" fillId="0" borderId="9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 wrapText="1"/>
    </xf>
    <xf numFmtId="49" fontId="16" fillId="0" borderId="7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49" fontId="17" fillId="0" borderId="11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 wrapText="1"/>
    </xf>
    <xf numFmtId="2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>
      <alignment/>
    </xf>
    <xf numFmtId="2" fontId="15" fillId="0" borderId="13" xfId="0" applyNumberFormat="1" applyFont="1" applyBorder="1" applyAlignment="1">
      <alignment/>
    </xf>
    <xf numFmtId="49" fontId="14" fillId="0" borderId="14" xfId="0" applyNumberFormat="1" applyFont="1" applyBorder="1" applyAlignment="1">
      <alignment/>
    </xf>
    <xf numFmtId="0" fontId="16" fillId="0" borderId="15" xfId="0" applyFont="1" applyBorder="1" applyAlignment="1">
      <alignment/>
    </xf>
    <xf numFmtId="2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2" fontId="14" fillId="0" borderId="16" xfId="0" applyNumberFormat="1" applyFont="1" applyBorder="1" applyAlignment="1">
      <alignment/>
    </xf>
    <xf numFmtId="49" fontId="20" fillId="0" borderId="17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2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Fill="1" applyBorder="1" applyAlignment="1">
      <alignment/>
    </xf>
    <xf numFmtId="180" fontId="15" fillId="0" borderId="22" xfId="0" applyNumberFormat="1" applyFont="1" applyBorder="1" applyAlignment="1">
      <alignment/>
    </xf>
    <xf numFmtId="2" fontId="14" fillId="0" borderId="7" xfId="0" applyNumberFormat="1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7" xfId="0" applyFont="1" applyFill="1" applyBorder="1" applyAlignment="1">
      <alignment/>
    </xf>
    <xf numFmtId="2" fontId="15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2" fontId="15" fillId="0" borderId="13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2" fontId="15" fillId="0" borderId="22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2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Fill="1" applyBorder="1" applyAlignment="1">
      <alignment/>
    </xf>
    <xf numFmtId="180" fontId="1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50" zoomScaleNormal="50" zoomScaleSheetLayoutView="50" workbookViewId="0" topLeftCell="A4">
      <selection activeCell="B35" sqref="B35"/>
    </sheetView>
  </sheetViews>
  <sheetFormatPr defaultColWidth="9.140625" defaultRowHeight="12.75"/>
  <cols>
    <col min="1" max="1" width="14.8515625" style="0" customWidth="1"/>
    <col min="2" max="2" width="60.8515625" style="0" customWidth="1"/>
    <col min="3" max="3" width="16.00390625" style="0" customWidth="1"/>
    <col min="4" max="4" width="10.57421875" style="0" customWidth="1"/>
    <col min="5" max="5" width="13.28125" style="0" customWidth="1"/>
    <col min="6" max="6" width="15.7109375" style="0" customWidth="1"/>
    <col min="7" max="7" width="12.57421875" style="0" customWidth="1"/>
    <col min="8" max="8" width="10.7109375" style="0" customWidth="1"/>
    <col min="9" max="9" width="14.28125" style="0" customWidth="1"/>
    <col min="10" max="10" width="15.421875" style="0" customWidth="1"/>
    <col min="11" max="11" width="16.28125" style="0" customWidth="1"/>
    <col min="12" max="12" width="18.28125" style="0" customWidth="1"/>
    <col min="13" max="13" width="16.8515625" style="0" customWidth="1"/>
    <col min="14" max="14" width="10.421875" style="0" bestFit="1" customWidth="1"/>
    <col min="15" max="15" width="9.28125" style="0" bestFit="1" customWidth="1"/>
    <col min="16" max="16" width="54.421875" style="0" customWidth="1"/>
  </cols>
  <sheetData>
    <row r="1" spans="1:13" ht="18.75">
      <c r="A1" t="s">
        <v>14</v>
      </c>
      <c r="I1" s="2" t="s">
        <v>44</v>
      </c>
      <c r="J1" s="2"/>
      <c r="K1" s="2"/>
      <c r="L1" s="2"/>
      <c r="M1" s="3"/>
    </row>
    <row r="2" spans="9:13" ht="18">
      <c r="I2" s="2" t="s">
        <v>10</v>
      </c>
      <c r="J2" s="4"/>
      <c r="K2" s="4"/>
      <c r="L2" s="4"/>
      <c r="M2" s="4"/>
    </row>
    <row r="3" spans="9:13" ht="16.5" customHeight="1">
      <c r="I3" s="2" t="s">
        <v>45</v>
      </c>
      <c r="J3" s="2"/>
      <c r="K3" s="2"/>
      <c r="L3" s="2"/>
      <c r="M3" s="2"/>
    </row>
    <row r="4" spans="9:13" ht="16.5" customHeight="1">
      <c r="I4" s="2"/>
      <c r="J4" s="2"/>
      <c r="K4" s="2"/>
      <c r="L4" s="2"/>
      <c r="M4" s="2"/>
    </row>
    <row r="5" spans="9:13" ht="16.5" customHeight="1">
      <c r="I5" s="2"/>
      <c r="J5" s="2"/>
      <c r="K5" s="2"/>
      <c r="L5" s="2"/>
      <c r="M5" s="2"/>
    </row>
    <row r="6" spans="1:13" ht="25.5">
      <c r="A6" s="83" t="s">
        <v>22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9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ht="29.25" customHeight="1" thickBot="1">
      <c r="M8" t="s">
        <v>13</v>
      </c>
    </row>
    <row r="9" spans="1:13" ht="12.75" customHeight="1">
      <c r="A9" s="93" t="s">
        <v>21</v>
      </c>
      <c r="B9" s="80" t="s">
        <v>19</v>
      </c>
      <c r="C9" s="89" t="s">
        <v>11</v>
      </c>
      <c r="D9" s="90"/>
      <c r="E9" s="90"/>
      <c r="F9" s="89" t="s">
        <v>4</v>
      </c>
      <c r="G9" s="90"/>
      <c r="H9" s="90"/>
      <c r="I9" s="90"/>
      <c r="J9" s="90"/>
      <c r="K9" s="90"/>
      <c r="L9" s="90"/>
      <c r="M9" s="101" t="s">
        <v>16</v>
      </c>
    </row>
    <row r="10" spans="1:13" ht="27.75" customHeight="1" thickBot="1">
      <c r="A10" s="94"/>
      <c r="B10" s="81"/>
      <c r="C10" s="91"/>
      <c r="D10" s="92"/>
      <c r="E10" s="92"/>
      <c r="F10" s="91"/>
      <c r="G10" s="92"/>
      <c r="H10" s="92"/>
      <c r="I10" s="92"/>
      <c r="J10" s="92"/>
      <c r="K10" s="92"/>
      <c r="L10" s="92"/>
      <c r="M10" s="102"/>
    </row>
    <row r="11" spans="1:13" ht="13.5" customHeight="1" thickBot="1">
      <c r="A11" s="94"/>
      <c r="B11" s="81"/>
      <c r="C11" s="96" t="s">
        <v>0</v>
      </c>
      <c r="D11" s="87" t="s">
        <v>1</v>
      </c>
      <c r="E11" s="88"/>
      <c r="F11" s="96" t="s">
        <v>0</v>
      </c>
      <c r="G11" s="96" t="s">
        <v>6</v>
      </c>
      <c r="H11" s="87" t="s">
        <v>1</v>
      </c>
      <c r="I11" s="88"/>
      <c r="J11" s="96" t="s">
        <v>5</v>
      </c>
      <c r="K11" s="104" t="s">
        <v>1</v>
      </c>
      <c r="L11" s="105"/>
      <c r="M11" s="102"/>
    </row>
    <row r="12" spans="1:13" ht="18.75" thickBot="1">
      <c r="A12" s="94"/>
      <c r="B12" s="81"/>
      <c r="C12" s="97"/>
      <c r="D12" s="80" t="s">
        <v>15</v>
      </c>
      <c r="E12" s="80" t="s">
        <v>7</v>
      </c>
      <c r="F12" s="99"/>
      <c r="G12" s="97"/>
      <c r="H12" s="80" t="s">
        <v>15</v>
      </c>
      <c r="I12" s="80" t="s">
        <v>7</v>
      </c>
      <c r="J12" s="97"/>
      <c r="K12" s="80" t="s">
        <v>17</v>
      </c>
      <c r="L12" s="14" t="s">
        <v>1</v>
      </c>
      <c r="M12" s="102"/>
    </row>
    <row r="13" spans="1:13" ht="12.75" customHeight="1">
      <c r="A13" s="94"/>
      <c r="B13" s="81"/>
      <c r="C13" s="97"/>
      <c r="D13" s="81"/>
      <c r="E13" s="81"/>
      <c r="F13" s="99"/>
      <c r="G13" s="97"/>
      <c r="H13" s="81"/>
      <c r="I13" s="81"/>
      <c r="J13" s="97"/>
      <c r="K13" s="81"/>
      <c r="L13" s="80" t="s">
        <v>18</v>
      </c>
      <c r="M13" s="102"/>
    </row>
    <row r="14" spans="1:13" ht="12.75" customHeight="1">
      <c r="A14" s="94"/>
      <c r="B14" s="81"/>
      <c r="C14" s="97"/>
      <c r="D14" s="81"/>
      <c r="E14" s="81"/>
      <c r="F14" s="99"/>
      <c r="G14" s="97"/>
      <c r="H14" s="81"/>
      <c r="I14" s="81"/>
      <c r="J14" s="97"/>
      <c r="K14" s="81"/>
      <c r="L14" s="81"/>
      <c r="M14" s="102"/>
    </row>
    <row r="15" spans="1:13" ht="12.75" customHeight="1">
      <c r="A15" s="94"/>
      <c r="B15" s="81"/>
      <c r="C15" s="97"/>
      <c r="D15" s="81"/>
      <c r="E15" s="81"/>
      <c r="F15" s="99"/>
      <c r="G15" s="97"/>
      <c r="H15" s="81"/>
      <c r="I15" s="81"/>
      <c r="J15" s="97"/>
      <c r="K15" s="81"/>
      <c r="L15" s="81"/>
      <c r="M15" s="102"/>
    </row>
    <row r="16" spans="1:13" ht="185.25" customHeight="1" thickBot="1">
      <c r="A16" s="95"/>
      <c r="B16" s="82"/>
      <c r="C16" s="98"/>
      <c r="D16" s="82"/>
      <c r="E16" s="81"/>
      <c r="F16" s="100"/>
      <c r="G16" s="98"/>
      <c r="H16" s="82"/>
      <c r="I16" s="81"/>
      <c r="J16" s="98"/>
      <c r="K16" s="82"/>
      <c r="L16" s="82"/>
      <c r="M16" s="103"/>
    </row>
    <row r="17" spans="1:13" ht="18.75" thickBot="1">
      <c r="A17" s="20">
        <v>1</v>
      </c>
      <c r="B17" s="20">
        <v>2</v>
      </c>
      <c r="C17" s="21">
        <v>3</v>
      </c>
      <c r="D17" s="20">
        <v>4</v>
      </c>
      <c r="E17" s="19">
        <v>5</v>
      </c>
      <c r="F17" s="22">
        <v>6</v>
      </c>
      <c r="G17" s="20">
        <v>7</v>
      </c>
      <c r="H17" s="20">
        <v>8</v>
      </c>
      <c r="I17" s="23">
        <v>9</v>
      </c>
      <c r="J17" s="20">
        <v>10</v>
      </c>
      <c r="K17" s="24">
        <v>11</v>
      </c>
      <c r="L17" s="24">
        <v>12</v>
      </c>
      <c r="M17" s="20">
        <v>13</v>
      </c>
    </row>
    <row r="18" spans="1:15" s="13" customFormat="1" ht="26.25" customHeight="1" thickBot="1">
      <c r="A18" s="38" t="s">
        <v>8</v>
      </c>
      <c r="B18" s="39" t="s">
        <v>2</v>
      </c>
      <c r="C18" s="40">
        <f>C19</f>
        <v>254382.9</v>
      </c>
      <c r="D18" s="41">
        <f aca="true" t="shared" si="0" ref="D18:I18">D19</f>
        <v>0</v>
      </c>
      <c r="E18" s="41">
        <f t="shared" si="0"/>
        <v>0</v>
      </c>
      <c r="F18" s="40">
        <f>F19</f>
        <v>10500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>J19</f>
        <v>10500</v>
      </c>
      <c r="K18" s="40">
        <f>K19</f>
        <v>10500</v>
      </c>
      <c r="L18" s="40">
        <f>L19</f>
        <v>0</v>
      </c>
      <c r="M18" s="42">
        <f>C18+F18</f>
        <v>264882.9</v>
      </c>
      <c r="N18" s="12"/>
      <c r="O18" s="12"/>
    </row>
    <row r="19" spans="1:15" s="13" customFormat="1" ht="30.75" customHeight="1">
      <c r="A19" s="32" t="s">
        <v>9</v>
      </c>
      <c r="B19" s="33" t="s">
        <v>3</v>
      </c>
      <c r="C19" s="34">
        <f>54166.1+200216.8</f>
        <v>254382.9</v>
      </c>
      <c r="D19" s="35"/>
      <c r="E19" s="36"/>
      <c r="F19" s="34">
        <f>+G19+J19</f>
        <v>10500</v>
      </c>
      <c r="G19" s="47"/>
      <c r="H19" s="34"/>
      <c r="I19" s="34"/>
      <c r="J19" s="34">
        <v>10500</v>
      </c>
      <c r="K19" s="34">
        <v>10500</v>
      </c>
      <c r="L19" s="34"/>
      <c r="M19" s="37">
        <f>+F19+C19</f>
        <v>264882.9</v>
      </c>
      <c r="N19" s="12"/>
      <c r="O19" s="12"/>
    </row>
    <row r="20" spans="1:15" s="13" customFormat="1" ht="45.75" customHeight="1" thickBot="1">
      <c r="A20" s="30" t="s">
        <v>23</v>
      </c>
      <c r="B20" s="29" t="s">
        <v>24</v>
      </c>
      <c r="C20" s="57">
        <f>+C21+C22+C23+C24</f>
        <v>87486.38</v>
      </c>
      <c r="D20" s="58"/>
      <c r="E20" s="59"/>
      <c r="F20" s="57">
        <f>+F21+F22+F23+F24</f>
        <v>278009.59</v>
      </c>
      <c r="G20" s="59"/>
      <c r="H20" s="58"/>
      <c r="I20" s="58"/>
      <c r="J20" s="58">
        <f>+J21+J22+J23+J24</f>
        <v>278009.59</v>
      </c>
      <c r="K20" s="58">
        <f>+K21+K22+K23+K24</f>
        <v>278009.59</v>
      </c>
      <c r="L20" s="58"/>
      <c r="M20" s="57">
        <f>+F20+C20</f>
        <v>365495.97000000003</v>
      </c>
      <c r="N20" s="12"/>
      <c r="O20" s="12"/>
    </row>
    <row r="21" spans="1:15" s="13" customFormat="1" ht="51.75" customHeight="1">
      <c r="A21" s="50" t="s">
        <v>43</v>
      </c>
      <c r="B21" s="43" t="s">
        <v>31</v>
      </c>
      <c r="C21" s="60">
        <v>4650</v>
      </c>
      <c r="D21" s="61"/>
      <c r="E21" s="62"/>
      <c r="F21" s="61"/>
      <c r="G21" s="62"/>
      <c r="H21" s="61"/>
      <c r="I21" s="61"/>
      <c r="J21" s="61"/>
      <c r="K21" s="61"/>
      <c r="L21" s="61"/>
      <c r="M21" s="63">
        <f>+F21+C21</f>
        <v>4650</v>
      </c>
      <c r="N21" s="12"/>
      <c r="O21" s="12"/>
    </row>
    <row r="22" spans="1:15" s="13" customFormat="1" ht="51.75" customHeight="1">
      <c r="A22" s="51" t="s">
        <v>42</v>
      </c>
      <c r="B22" s="43" t="s">
        <v>32</v>
      </c>
      <c r="C22" s="53">
        <v>69650.86</v>
      </c>
      <c r="D22" s="64"/>
      <c r="E22" s="65"/>
      <c r="F22" s="53">
        <v>37689.61</v>
      </c>
      <c r="G22" s="55"/>
      <c r="H22" s="54"/>
      <c r="I22" s="54"/>
      <c r="J22" s="54">
        <v>37689.61</v>
      </c>
      <c r="K22" s="54">
        <v>37689.61</v>
      </c>
      <c r="L22" s="64"/>
      <c r="M22" s="66">
        <f>+C22+F22</f>
        <v>107340.47</v>
      </c>
      <c r="N22" s="12"/>
      <c r="O22" s="12"/>
    </row>
    <row r="23" spans="1:15" s="13" customFormat="1" ht="50.25" customHeight="1">
      <c r="A23" s="51" t="s">
        <v>41</v>
      </c>
      <c r="B23" s="43" t="s">
        <v>33</v>
      </c>
      <c r="C23" s="53">
        <v>3440.52</v>
      </c>
      <c r="D23" s="64"/>
      <c r="E23" s="65"/>
      <c r="F23" s="54">
        <f>+J23</f>
        <v>240319.98</v>
      </c>
      <c r="G23" s="55"/>
      <c r="H23" s="54"/>
      <c r="I23" s="54"/>
      <c r="J23" s="54">
        <v>240319.98</v>
      </c>
      <c r="K23" s="54">
        <v>240319.98</v>
      </c>
      <c r="L23" s="64"/>
      <c r="M23" s="66">
        <f>+F23+C23</f>
        <v>243760.5</v>
      </c>
      <c r="N23" s="12"/>
      <c r="O23" s="12"/>
    </row>
    <row r="24" spans="1:15" s="13" customFormat="1" ht="47.25" customHeight="1" thickBot="1">
      <c r="A24" s="52" t="s">
        <v>25</v>
      </c>
      <c r="B24" s="25" t="s">
        <v>26</v>
      </c>
      <c r="C24" s="53">
        <v>9745</v>
      </c>
      <c r="D24" s="64"/>
      <c r="E24" s="65"/>
      <c r="F24" s="64"/>
      <c r="G24" s="65"/>
      <c r="H24" s="64"/>
      <c r="I24" s="64"/>
      <c r="J24" s="64"/>
      <c r="K24" s="64"/>
      <c r="L24" s="64"/>
      <c r="M24" s="66">
        <f>+F24+C24</f>
        <v>9745</v>
      </c>
      <c r="N24" s="12"/>
      <c r="O24" s="12"/>
    </row>
    <row r="25" spans="1:15" s="13" customFormat="1" ht="44.25" customHeight="1" thickBot="1">
      <c r="A25" s="28" t="s">
        <v>40</v>
      </c>
      <c r="B25" s="44" t="s">
        <v>34</v>
      </c>
      <c r="C25" s="57">
        <f>+C26</f>
        <v>26545.45</v>
      </c>
      <c r="D25" s="58"/>
      <c r="E25" s="59"/>
      <c r="F25" s="58"/>
      <c r="G25" s="59"/>
      <c r="H25" s="58"/>
      <c r="I25" s="58"/>
      <c r="J25" s="58"/>
      <c r="K25" s="58"/>
      <c r="L25" s="58"/>
      <c r="M25" s="67">
        <f>+F25+C25</f>
        <v>26545.45</v>
      </c>
      <c r="N25" s="12"/>
      <c r="O25" s="12"/>
    </row>
    <row r="26" spans="1:15" s="13" customFormat="1" ht="56.25" customHeight="1">
      <c r="A26" s="50" t="s">
        <v>27</v>
      </c>
      <c r="B26" s="49" t="s">
        <v>35</v>
      </c>
      <c r="C26" s="60">
        <v>26545.45</v>
      </c>
      <c r="D26" s="68"/>
      <c r="E26" s="69"/>
      <c r="F26" s="68"/>
      <c r="G26" s="69"/>
      <c r="H26" s="68"/>
      <c r="I26" s="68"/>
      <c r="J26" s="68"/>
      <c r="K26" s="68"/>
      <c r="L26" s="68"/>
      <c r="M26" s="63">
        <f>+C26</f>
        <v>26545.45</v>
      </c>
      <c r="N26" s="12"/>
      <c r="O26" s="12"/>
    </row>
    <row r="27" spans="1:15" s="13" customFormat="1" ht="42.75" customHeight="1" thickBot="1">
      <c r="A27" s="28" t="s">
        <v>39</v>
      </c>
      <c r="B27" s="48" t="s">
        <v>36</v>
      </c>
      <c r="C27" s="57">
        <f>+C28+C29</f>
        <v>11830.68</v>
      </c>
      <c r="D27" s="58"/>
      <c r="E27" s="59"/>
      <c r="F27" s="58">
        <f>+F28+F29</f>
        <v>10229.59</v>
      </c>
      <c r="G27" s="59"/>
      <c r="H27" s="58"/>
      <c r="I27" s="58"/>
      <c r="J27" s="58">
        <f>+J28+J29</f>
        <v>10229.59</v>
      </c>
      <c r="K27" s="58">
        <f>+K28+K29</f>
        <v>10229.59</v>
      </c>
      <c r="L27" s="58"/>
      <c r="M27" s="67">
        <f>+F27+C27</f>
        <v>22060.27</v>
      </c>
      <c r="N27" s="12"/>
      <c r="O27" s="12"/>
    </row>
    <row r="28" spans="1:15" s="13" customFormat="1" ht="50.25" customHeight="1">
      <c r="A28" s="50" t="s">
        <v>28</v>
      </c>
      <c r="B28" s="45" t="s">
        <v>37</v>
      </c>
      <c r="C28" s="60">
        <v>7000</v>
      </c>
      <c r="D28" s="68"/>
      <c r="E28" s="70"/>
      <c r="F28" s="31"/>
      <c r="G28" s="31"/>
      <c r="H28" s="31"/>
      <c r="I28" s="31"/>
      <c r="J28" s="31"/>
      <c r="K28" s="31"/>
      <c r="L28" s="68"/>
      <c r="M28" s="63">
        <f>+F28+C28</f>
        <v>7000</v>
      </c>
      <c r="N28" s="12"/>
      <c r="O28" s="12"/>
    </row>
    <row r="29" spans="1:15" s="13" customFormat="1" ht="36.75" customHeight="1">
      <c r="A29" s="26" t="s">
        <v>29</v>
      </c>
      <c r="B29" s="46" t="s">
        <v>38</v>
      </c>
      <c r="C29" s="53">
        <v>4830.68</v>
      </c>
      <c r="D29" s="54"/>
      <c r="E29" s="55"/>
      <c r="F29" s="54">
        <v>10229.59</v>
      </c>
      <c r="G29" s="55"/>
      <c r="H29" s="54"/>
      <c r="I29" s="54"/>
      <c r="J29" s="54">
        <v>10229.59</v>
      </c>
      <c r="K29" s="54">
        <v>10229.59</v>
      </c>
      <c r="L29" s="54"/>
      <c r="M29" s="56">
        <f>+F29+C29</f>
        <v>15060.27</v>
      </c>
      <c r="N29" s="12"/>
      <c r="O29" s="12"/>
    </row>
    <row r="30" spans="1:15" s="13" customFormat="1" ht="36.75" customHeight="1">
      <c r="A30" s="27"/>
      <c r="B30" s="18"/>
      <c r="C30" s="71"/>
      <c r="D30" s="72"/>
      <c r="E30" s="73"/>
      <c r="F30" s="74"/>
      <c r="G30" s="75"/>
      <c r="H30" s="74"/>
      <c r="I30" s="74"/>
      <c r="J30" s="74"/>
      <c r="K30" s="74"/>
      <c r="L30" s="72"/>
      <c r="M30" s="76"/>
      <c r="N30" s="12"/>
      <c r="O30" s="12"/>
    </row>
    <row r="31" spans="1:15" s="13" customFormat="1" ht="36.75" customHeight="1" thickBot="1">
      <c r="A31" s="30"/>
      <c r="B31" s="29" t="s">
        <v>30</v>
      </c>
      <c r="C31" s="57">
        <f>+C27+C25+C20+C18</f>
        <v>380245.41000000003</v>
      </c>
      <c r="D31" s="58"/>
      <c r="E31" s="59"/>
      <c r="F31" s="57">
        <f>+F27+F25+F20+F18</f>
        <v>298739.18000000005</v>
      </c>
      <c r="G31" s="59"/>
      <c r="H31" s="58"/>
      <c r="I31" s="58"/>
      <c r="J31" s="58">
        <f>+J27+J20+J18</f>
        <v>298739.18000000005</v>
      </c>
      <c r="K31" s="58">
        <f>+K27+K20+K18</f>
        <v>298739.18000000005</v>
      </c>
      <c r="L31" s="58"/>
      <c r="M31" s="57">
        <f>+F31+C31</f>
        <v>678984.5900000001</v>
      </c>
      <c r="N31" s="12"/>
      <c r="O31" s="12"/>
    </row>
    <row r="32" spans="1:16" ht="99.75" customHeight="1">
      <c r="A32" s="15"/>
      <c r="B32" s="16" t="s">
        <v>12</v>
      </c>
      <c r="C32" s="17"/>
      <c r="D32" s="17"/>
      <c r="E32" s="17"/>
      <c r="F32" s="17"/>
      <c r="G32" s="17"/>
      <c r="H32" s="16" t="s">
        <v>20</v>
      </c>
      <c r="I32" s="17"/>
      <c r="J32" s="17"/>
      <c r="K32" s="17"/>
      <c r="L32" s="17"/>
      <c r="M32" s="17"/>
      <c r="N32" s="15"/>
      <c r="O32" s="15"/>
      <c r="P32" s="15"/>
    </row>
    <row r="33" spans="1:13" ht="30" customHeight="1">
      <c r="A33" s="7"/>
      <c r="B33" s="17"/>
      <c r="C33" s="5"/>
      <c r="D33" s="8"/>
      <c r="E33" s="8"/>
      <c r="F33" s="8"/>
      <c r="G33" s="9"/>
      <c r="H33" s="10"/>
      <c r="I33" s="11"/>
      <c r="J33" s="11"/>
      <c r="K33" s="11"/>
      <c r="L33" s="11"/>
      <c r="M33" s="11"/>
    </row>
    <row r="34" spans="1:23" ht="36.75" customHeight="1">
      <c r="A34" s="7"/>
      <c r="B34" s="16"/>
      <c r="C34" s="77"/>
      <c r="D34" s="77"/>
      <c r="E34" s="77"/>
      <c r="F34" s="77"/>
      <c r="G34" s="77"/>
      <c r="H34" s="5"/>
      <c r="I34" s="11"/>
      <c r="J34" s="11"/>
      <c r="K34" s="11"/>
      <c r="L34" s="11"/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16" ht="26.25">
      <c r="A35" s="1"/>
      <c r="B35" s="16"/>
      <c r="C35" s="78"/>
      <c r="D35" s="78"/>
      <c r="E35" s="78"/>
      <c r="F35" s="78"/>
      <c r="G35" s="78"/>
      <c r="H35" s="79"/>
      <c r="I35" s="79"/>
      <c r="J35" s="77"/>
      <c r="K35" s="77"/>
      <c r="L35" s="77"/>
      <c r="M35" s="77"/>
      <c r="N35" s="1"/>
      <c r="O35" s="1"/>
      <c r="P35" s="1"/>
    </row>
    <row r="36" spans="2:16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"/>
      <c r="O36" s="1"/>
      <c r="P36" s="1"/>
    </row>
    <row r="37" spans="2:13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2:13" ht="12.7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7"/>
      <c r="C40" s="7"/>
      <c r="D40" s="1"/>
      <c r="E40" s="1"/>
      <c r="F40" s="7"/>
      <c r="G40" s="1"/>
      <c r="H40" s="1"/>
      <c r="I40" s="1"/>
      <c r="J40" s="1"/>
      <c r="K40" s="1"/>
      <c r="L40" s="1"/>
      <c r="M40" s="1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/>
    </row>
  </sheetData>
  <mergeCells count="21">
    <mergeCell ref="M9:M16"/>
    <mergeCell ref="I12:I16"/>
    <mergeCell ref="H12:H16"/>
    <mergeCell ref="J11:J16"/>
    <mergeCell ref="L13:L16"/>
    <mergeCell ref="K11:L11"/>
    <mergeCell ref="K12:K16"/>
    <mergeCell ref="E12:E16"/>
    <mergeCell ref="F11:F16"/>
    <mergeCell ref="D12:D16"/>
    <mergeCell ref="G11:G16"/>
    <mergeCell ref="H35:I35"/>
    <mergeCell ref="B9:B16"/>
    <mergeCell ref="A6:M6"/>
    <mergeCell ref="A7:M7"/>
    <mergeCell ref="D11:E11"/>
    <mergeCell ref="H11:I11"/>
    <mergeCell ref="F9:L10"/>
    <mergeCell ref="C9:E10"/>
    <mergeCell ref="A9:A16"/>
    <mergeCell ref="C11:C16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60" r:id="rId1"/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2013-03-29T09:26:01Z</cp:lastPrinted>
  <dcterms:created xsi:type="dcterms:W3CDTF">1996-10-08T23:32:33Z</dcterms:created>
  <dcterms:modified xsi:type="dcterms:W3CDTF">2013-04-02T08:20:52Z</dcterms:modified>
  <cp:category/>
  <cp:version/>
  <cp:contentType/>
  <cp:contentStatus/>
</cp:coreProperties>
</file>