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равлений" sheetId="1" r:id="rId1"/>
  </sheets>
  <definedNames>
    <definedName name="_xlnm.Print_Area" localSheetId="0">'исправлений'!$A$1:$G$57</definedName>
  </definedNames>
  <calcPr fullCalcOnLoad="1"/>
</workbook>
</file>

<file path=xl/sharedStrings.xml><?xml version="1.0" encoding="utf-8"?>
<sst xmlns="http://schemas.openxmlformats.org/spreadsheetml/2006/main" count="63" uniqueCount="52">
  <si>
    <t>Разом</t>
  </si>
  <si>
    <t>Інші видатки на соцзахист населення</t>
  </si>
  <si>
    <t>грн.</t>
  </si>
  <si>
    <t>Найменування програми</t>
  </si>
  <si>
    <t>Сума</t>
  </si>
  <si>
    <t>Всього:</t>
  </si>
  <si>
    <t xml:space="preserve">                       Загальний фонд</t>
  </si>
  <si>
    <t xml:space="preserve">                   Спеціальний фонд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</si>
  <si>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</si>
  <si>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</si>
  <si>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Соціальні програми і заходи державних органів у справах молоді</t>
  </si>
  <si>
    <t>Інші програми соціального захисту дітей</t>
  </si>
  <si>
    <t>Соціальні програми і заходи державних органів з питань забезпечення рівних прав та можливостей жінок і чоловіків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</si>
  <si>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</si>
  <si>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</si>
  <si>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Найменування коду тимчасової класифікації видатків та кредитування місцевих бюджетів </t>
  </si>
  <si>
    <t>Код тимчасової класифікації видатків та кредитування місцевих бюджетів</t>
  </si>
  <si>
    <t xml:space="preserve">Соціальні програми і заходи державних органів у справах сім'ї </t>
  </si>
  <si>
    <t xml:space="preserve">Проведення навчально-тренувальних зборів і змагань </t>
  </si>
  <si>
    <t>Програма розвитку фізичної культури і спорту в Саксаганському районі у 2011-2015 роках</t>
  </si>
  <si>
    <t>Комплексна програма розвитку культури та мистецтва у Саксаганському районі на 2009 -2012 роки</t>
  </si>
  <si>
    <t xml:space="preserve">Управління праці та соціального захисту населення 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</si>
  <si>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</si>
  <si>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</si>
  <si>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090412</t>
  </si>
  <si>
    <t>090802</t>
  </si>
  <si>
    <t>091103</t>
  </si>
  <si>
    <t>091104</t>
  </si>
  <si>
    <t>091107</t>
  </si>
  <si>
    <t>091204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</si>
  <si>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</si>
  <si>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 xml:space="preserve">Центри соціальної реабілітації дітей-інвалідів; центри професійної реабілітації інвалідів </t>
  </si>
  <si>
    <t>090203</t>
  </si>
  <si>
    <t>091206</t>
  </si>
  <si>
    <t>2</t>
  </si>
  <si>
    <t>091205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</si>
  <si>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                     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</si>
  <si>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Територіальні центри соціального обслуговування                                          ( надання соціальних послуг)</t>
  </si>
  <si>
    <t>Додаток  6</t>
  </si>
  <si>
    <t xml:space="preserve">  Перелік програм районного у місті бюджету на 2012 рік</t>
  </si>
  <si>
    <t>Програма соціального захисту окремих категорій мешканців Саксаганського району на 2012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</si>
  <si>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2012 рік</t>
  </si>
  <si>
    <t>Програма соціального розвитку закладів, установ Саксаганського району за рахунок коштів бюджету розвитку району на 2012 рік</t>
  </si>
  <si>
    <t>01</t>
  </si>
  <si>
    <t>15</t>
  </si>
  <si>
    <t>10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</si>
  <si>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</si>
  <si>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</si>
  <si>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до рішення  виконкому районної у місті ради</t>
  </si>
  <si>
    <t xml:space="preserve">Керуюча справами виконкому районної у місті ради  </t>
  </si>
  <si>
    <t xml:space="preserve">О. Дуванова </t>
  </si>
  <si>
    <t>від 29 грудня 2011 року № 628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</si>
</sst>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4"/>
      <name val="Rage Italic"/>
      <family val="4"/>
    </font>
    <font>
      <sz val="10"/>
      <name val="Rage Italic"/>
      <family val="4"/>
    </font>
    <font>
      <sz val="16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sz val="20"/>
      <color indexed="8"/>
      <name val="Times New Roman"/>
      <family val="1"/>
    </font>
    <font>
      <sz val="20"/>
      <color indexed="9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7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>
      <alignment/>
    </xf>
    <xf numFmtId="0" fontId="14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/>
    </xf>
    <xf numFmtId="0" fontId="14" fillId="0" borderId="6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2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10" xfId="0" applyFont="1" applyBorder="1" applyAlignment="1">
      <alignment/>
    </xf>
    <xf numFmtId="0" fontId="17" fillId="0" borderId="5" xfId="0" applyFont="1" applyBorder="1" applyAlignment="1">
      <alignment wrapText="1"/>
    </xf>
    <xf numFmtId="0" fontId="17" fillId="0" borderId="2" xfId="0" applyFont="1" applyBorder="1" applyAlignment="1">
      <alignment/>
    </xf>
    <xf numFmtId="0" fontId="17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wrapText="1"/>
    </xf>
    <xf numFmtId="0" fontId="15" fillId="0" borderId="2" xfId="0" applyFont="1" applyBorder="1" applyAlignment="1">
      <alignment/>
    </xf>
    <xf numFmtId="0" fontId="15" fillId="0" borderId="5" xfId="0" applyFont="1" applyBorder="1" applyAlignment="1">
      <alignment horizontal="center" wrapText="1"/>
    </xf>
    <xf numFmtId="0" fontId="14" fillId="0" borderId="9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0" fillId="0" borderId="7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49" fontId="23" fillId="0" borderId="1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right"/>
    </xf>
    <xf numFmtId="0" fontId="25" fillId="0" borderId="2" xfId="0" applyFont="1" applyBorder="1" applyAlignment="1">
      <alignment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wrapText="1"/>
    </xf>
    <xf numFmtId="0" fontId="23" fillId="0" borderId="7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26" fillId="0" borderId="5" xfId="0" applyFont="1" applyBorder="1" applyAlignment="1">
      <alignment horizontal="right"/>
    </xf>
    <xf numFmtId="0" fontId="25" fillId="0" borderId="8" xfId="0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75" zoomScaleNormal="75" workbookViewId="0" topLeftCell="A1">
      <selection activeCell="A47" sqref="A47:C47"/>
    </sheetView>
  </sheetViews>
  <sheetFormatPr defaultColWidth="9.140625" defaultRowHeight="12.75"/>
  <cols>
    <col min="1" max="1" width="18.57421875" style="0" customWidth="1"/>
    <col min="2" max="2" width="63.421875" style="0" customWidth="1"/>
    <col min="3" max="3" width="65.7109375" style="0" customWidth="1"/>
    <col min="4" max="4" width="16.8515625" style="0" customWidth="1"/>
    <col min="5" max="5" width="50.421875" style="0" customWidth="1"/>
    <col min="6" max="6" width="15.140625" style="0" customWidth="1"/>
    <col min="7" max="7" width="15.421875" style="0" customWidth="1"/>
  </cols>
  <sheetData>
    <row r="1" spans="5:7" ht="25.5">
      <c r="E1" s="114" t="s">
        <v>38</v>
      </c>
      <c r="F1" s="114"/>
      <c r="G1" s="114"/>
    </row>
    <row r="2" spans="5:7" ht="25.5">
      <c r="E2" s="114" t="s">
        <v>48</v>
      </c>
      <c r="F2" s="114"/>
      <c r="G2" s="114"/>
    </row>
    <row r="3" spans="5:7" ht="25.5">
      <c r="E3" s="114" t="s">
        <v>51</v>
      </c>
      <c r="F3" s="114"/>
      <c r="G3" s="114"/>
    </row>
    <row r="4" spans="5:7" ht="14.25">
      <c r="E4" s="3"/>
      <c r="F4" s="3"/>
      <c r="G4" s="3"/>
    </row>
    <row r="5" spans="5:7" ht="14.25">
      <c r="E5" s="3"/>
      <c r="F5" s="3"/>
      <c r="G5" s="3"/>
    </row>
    <row r="6" spans="1:7" ht="25.5">
      <c r="A6" s="115" t="s">
        <v>39</v>
      </c>
      <c r="B6" s="115"/>
      <c r="C6" s="115"/>
      <c r="D6" s="115"/>
      <c r="E6" s="115"/>
      <c r="F6" s="115"/>
      <c r="G6" s="115"/>
    </row>
    <row r="7" spans="5:7" ht="14.25">
      <c r="E7" s="3"/>
      <c r="F7" s="3"/>
      <c r="G7" s="3"/>
    </row>
    <row r="8" ht="13.5" thickBot="1">
      <c r="F8" s="4" t="s">
        <v>2</v>
      </c>
    </row>
    <row r="9" spans="1:7" ht="67.5" customHeight="1" thickBot="1">
      <c r="A9" s="20" t="s">
        <v>13</v>
      </c>
      <c r="B9" s="32" t="s">
        <v>14</v>
      </c>
      <c r="C9" s="105" t="s">
        <v>6</v>
      </c>
      <c r="D9" s="106"/>
      <c r="E9" s="107" t="s">
        <v>7</v>
      </c>
      <c r="F9" s="108"/>
      <c r="G9" s="24" t="s">
        <v>0</v>
      </c>
    </row>
    <row r="10" spans="1:7" ht="87.75" customHeight="1" thickBot="1">
      <c r="A10" s="112" t="s">
        <v>16</v>
      </c>
      <c r="B10" s="109" t="s">
        <v>15</v>
      </c>
      <c r="C10" s="93" t="s">
        <v>3</v>
      </c>
      <c r="D10" s="93" t="s">
        <v>4</v>
      </c>
      <c r="E10" s="93" t="s">
        <v>3</v>
      </c>
      <c r="F10" s="93" t="s">
        <v>4</v>
      </c>
      <c r="G10" s="93" t="s">
        <v>4</v>
      </c>
    </row>
    <row r="11" spans="1:7" ht="8.25" customHeight="1" hidden="1" thickBot="1">
      <c r="A11" s="112"/>
      <c r="B11" s="110"/>
      <c r="C11" s="94"/>
      <c r="D11" s="94"/>
      <c r="E11" s="94"/>
      <c r="F11" s="94"/>
      <c r="G11" s="94"/>
    </row>
    <row r="12" spans="1:7" ht="13.5" hidden="1" thickBot="1">
      <c r="A12" s="113"/>
      <c r="B12" s="111"/>
      <c r="C12" s="95"/>
      <c r="D12" s="95"/>
      <c r="E12" s="95"/>
      <c r="F12" s="95"/>
      <c r="G12" s="95"/>
    </row>
    <row r="13" spans="1:7" ht="13.5" thickBot="1">
      <c r="A13" s="60">
        <v>1</v>
      </c>
      <c r="B13" s="7">
        <v>2</v>
      </c>
      <c r="C13" s="7">
        <v>3</v>
      </c>
      <c r="D13" s="5">
        <v>4</v>
      </c>
      <c r="E13" s="5">
        <v>5</v>
      </c>
      <c r="F13" s="8">
        <v>6</v>
      </c>
      <c r="G13" s="5">
        <v>7</v>
      </c>
    </row>
    <row r="14" spans="1:7" ht="34.5" customHeight="1" thickBot="1">
      <c r="A14" s="19"/>
      <c r="B14" s="2"/>
      <c r="C14" s="28" t="s">
        <v>20</v>
      </c>
      <c r="D14" s="31">
        <v>40800</v>
      </c>
      <c r="E14" s="1"/>
      <c r="F14" s="15"/>
      <c r="G14" s="27">
        <f>G15</f>
        <v>40800</v>
      </c>
    </row>
    <row r="15" spans="1:7" ht="33" customHeight="1" thickBot="1">
      <c r="A15" s="19" t="s">
        <v>43</v>
      </c>
      <c r="B15" s="29" t="s">
        <v>8</v>
      </c>
      <c r="C15" s="2"/>
      <c r="D15" s="25">
        <f>D16</f>
        <v>40800</v>
      </c>
      <c r="E15" s="22"/>
      <c r="F15" s="26"/>
      <c r="G15" s="27">
        <f>D15</f>
        <v>40800</v>
      </c>
    </row>
    <row r="16" spans="1:7" ht="35.25" customHeight="1" thickBot="1">
      <c r="A16" s="9">
        <v>110103</v>
      </c>
      <c r="B16" s="80" t="s">
        <v>9</v>
      </c>
      <c r="C16" s="65"/>
      <c r="D16" s="77">
        <v>40800</v>
      </c>
      <c r="E16" s="2"/>
      <c r="F16" s="16"/>
      <c r="G16" s="14">
        <f>D16</f>
        <v>40800</v>
      </c>
    </row>
    <row r="17" spans="1:7" ht="35.25" customHeight="1" thickBot="1">
      <c r="A17" s="10"/>
      <c r="B17" s="11"/>
      <c r="C17" s="28" t="s">
        <v>19</v>
      </c>
      <c r="D17" s="25">
        <f>D18</f>
        <v>47000</v>
      </c>
      <c r="E17" s="22"/>
      <c r="F17" s="26"/>
      <c r="G17" s="27">
        <f>D17</f>
        <v>47000</v>
      </c>
    </row>
    <row r="18" spans="1:7" ht="38.25" customHeight="1" thickBot="1">
      <c r="A18" s="10">
        <v>130102</v>
      </c>
      <c r="B18" s="11" t="s">
        <v>18</v>
      </c>
      <c r="C18" s="6"/>
      <c r="D18" s="13">
        <v>47000</v>
      </c>
      <c r="E18" s="2"/>
      <c r="F18" s="16"/>
      <c r="G18" s="14">
        <f>D18</f>
        <v>47000</v>
      </c>
    </row>
    <row r="19" spans="1:7" ht="41.25" customHeight="1" thickBot="1">
      <c r="A19" s="9"/>
      <c r="B19" s="11"/>
      <c r="C19" s="28" t="s">
        <v>40</v>
      </c>
      <c r="D19" s="25">
        <f>D20+D22</f>
        <v>613800</v>
      </c>
      <c r="E19" s="22"/>
      <c r="F19" s="26"/>
      <c r="G19" s="27">
        <f>D19</f>
        <v>613800</v>
      </c>
    </row>
    <row r="20" spans="1:7" ht="41.25" customHeight="1" thickBot="1">
      <c r="A20" s="19" t="s">
        <v>43</v>
      </c>
      <c r="B20" s="29" t="s">
        <v>8</v>
      </c>
      <c r="C20" s="28"/>
      <c r="D20" s="25">
        <f>D21</f>
        <v>276053</v>
      </c>
      <c r="E20" s="22"/>
      <c r="F20" s="26"/>
      <c r="G20" s="27">
        <f>G21</f>
        <v>276053</v>
      </c>
    </row>
    <row r="21" spans="1:9" ht="34.5" customHeight="1" thickBot="1">
      <c r="A21" s="66" t="s">
        <v>24</v>
      </c>
      <c r="B21" s="67" t="s">
        <v>1</v>
      </c>
      <c r="C21" s="68"/>
      <c r="D21" s="69">
        <v>276053</v>
      </c>
      <c r="E21" s="70"/>
      <c r="F21" s="16"/>
      <c r="G21" s="14">
        <f>D21+F21</f>
        <v>276053</v>
      </c>
      <c r="I21">
        <f>G21+G23</f>
        <v>307000</v>
      </c>
    </row>
    <row r="22" spans="1:7" ht="34.5" customHeight="1" thickBot="1">
      <c r="A22" s="29" t="s">
        <v>44</v>
      </c>
      <c r="B22" s="48" t="s">
        <v>21</v>
      </c>
      <c r="C22" s="6"/>
      <c r="D22" s="13">
        <f>D23+D24</f>
        <v>337747</v>
      </c>
      <c r="E22" s="2"/>
      <c r="F22" s="16"/>
      <c r="G22" s="14">
        <f>D22+F22</f>
        <v>337747</v>
      </c>
    </row>
    <row r="23" spans="1:7" ht="34.5" customHeight="1" thickBot="1">
      <c r="A23" s="66" t="s">
        <v>24</v>
      </c>
      <c r="B23" s="67" t="s">
        <v>1</v>
      </c>
      <c r="C23" s="68"/>
      <c r="D23" s="69">
        <v>30947</v>
      </c>
      <c r="E23" s="2"/>
      <c r="F23" s="16"/>
      <c r="G23" s="14">
        <f>D23</f>
        <v>30947</v>
      </c>
    </row>
    <row r="24" spans="1:7" ht="86.25" customHeight="1" thickBot="1">
      <c r="A24" s="56" t="s">
        <v>35</v>
      </c>
      <c r="B24" s="11" t="s">
        <v>30</v>
      </c>
      <c r="C24" s="6"/>
      <c r="D24" s="78">
        <v>306800</v>
      </c>
      <c r="E24" s="2"/>
      <c r="F24" s="16"/>
      <c r="G24" s="14">
        <f>D24+F24</f>
        <v>306800</v>
      </c>
    </row>
    <row r="25" spans="1:7" ht="42.75" customHeight="1" thickBot="1">
      <c r="A25" s="53"/>
      <c r="B25" s="11"/>
      <c r="C25" s="28" t="s">
        <v>41</v>
      </c>
      <c r="D25" s="25">
        <f>D26</f>
        <v>24700</v>
      </c>
      <c r="E25" s="22"/>
      <c r="F25" s="26"/>
      <c r="G25" s="27">
        <f>D25+F25</f>
        <v>24700</v>
      </c>
    </row>
    <row r="26" spans="1:7" ht="42.75" customHeight="1" thickBot="1">
      <c r="A26" s="54" t="s">
        <v>43</v>
      </c>
      <c r="B26" s="29" t="s">
        <v>8</v>
      </c>
      <c r="C26" s="28"/>
      <c r="D26" s="25">
        <f>D27+D28+D31+D32</f>
        <v>24700</v>
      </c>
      <c r="E26" s="30"/>
      <c r="F26" s="25"/>
      <c r="G26" s="27">
        <f>D26+F26</f>
        <v>24700</v>
      </c>
    </row>
    <row r="27" spans="1:7" ht="37.5" customHeight="1" thickBot="1">
      <c r="A27" s="56" t="s">
        <v>25</v>
      </c>
      <c r="B27" s="12" t="s">
        <v>11</v>
      </c>
      <c r="C27" s="2"/>
      <c r="D27" s="13">
        <v>10900</v>
      </c>
      <c r="E27" s="2"/>
      <c r="F27" s="16"/>
      <c r="G27" s="14">
        <f>D27</f>
        <v>10900</v>
      </c>
    </row>
    <row r="28" spans="1:7" ht="48" customHeight="1" thickBot="1">
      <c r="A28" s="56" t="s">
        <v>26</v>
      </c>
      <c r="B28" s="11" t="s">
        <v>10</v>
      </c>
      <c r="C28" s="11"/>
      <c r="D28" s="39">
        <v>8800</v>
      </c>
      <c r="E28" s="36"/>
      <c r="F28" s="14"/>
      <c r="G28" s="44">
        <f>D28</f>
        <v>8800</v>
      </c>
    </row>
    <row r="29" spans="1:7" ht="48" customHeight="1" thickBot="1">
      <c r="A29" s="96" t="s">
        <v>34</v>
      </c>
      <c r="B29" s="96"/>
      <c r="C29" s="96"/>
      <c r="D29" s="96"/>
      <c r="E29" s="96"/>
      <c r="F29" s="96"/>
      <c r="G29" s="96"/>
    </row>
    <row r="30" spans="1:7" ht="15.75" customHeight="1" thickBot="1">
      <c r="A30" s="60">
        <v>1</v>
      </c>
      <c r="B30" s="7">
        <v>2</v>
      </c>
      <c r="C30" s="7">
        <v>3</v>
      </c>
      <c r="D30" s="5">
        <v>4</v>
      </c>
      <c r="E30" s="5">
        <v>5</v>
      </c>
      <c r="F30" s="8">
        <v>6</v>
      </c>
      <c r="G30" s="5">
        <v>7</v>
      </c>
    </row>
    <row r="31" spans="1:7" ht="62.25" customHeight="1" thickBot="1">
      <c r="A31" s="56" t="s">
        <v>27</v>
      </c>
      <c r="B31" s="21" t="s">
        <v>12</v>
      </c>
      <c r="C31" s="11"/>
      <c r="D31" s="39">
        <v>3000</v>
      </c>
      <c r="E31" s="36"/>
      <c r="F31" s="14"/>
      <c r="G31" s="14">
        <f>D31</f>
        <v>3000</v>
      </c>
    </row>
    <row r="32" spans="1:7" ht="40.5" customHeight="1" thickBot="1">
      <c r="A32" s="56" t="s">
        <v>28</v>
      </c>
      <c r="B32" s="11" t="s">
        <v>17</v>
      </c>
      <c r="C32" s="11"/>
      <c r="D32" s="39">
        <v>2000</v>
      </c>
      <c r="E32" s="36"/>
      <c r="F32" s="14"/>
      <c r="G32" s="14">
        <f>D32</f>
        <v>2000</v>
      </c>
    </row>
    <row r="33" spans="1:7" ht="39.75" thickBot="1">
      <c r="A33" s="40"/>
      <c r="B33" s="1"/>
      <c r="C33" s="35"/>
      <c r="D33" s="40"/>
      <c r="E33" s="79" t="s">
        <v>42</v>
      </c>
      <c r="F33" s="52">
        <f>F34+F38+F41</f>
        <v>1802200</v>
      </c>
      <c r="G33" s="52">
        <f>F33</f>
        <v>1802200</v>
      </c>
    </row>
    <row r="34" spans="1:7" ht="46.5" customHeight="1" thickBot="1">
      <c r="A34" s="29" t="s">
        <v>44</v>
      </c>
      <c r="B34" s="48" t="s">
        <v>21</v>
      </c>
      <c r="C34" s="45"/>
      <c r="D34" s="46"/>
      <c r="E34" s="47"/>
      <c r="F34" s="27">
        <f>F35+F36+F37</f>
        <v>1517000</v>
      </c>
      <c r="G34" s="27">
        <f aca="true" t="shared" si="0" ref="G34:G42">F34</f>
        <v>1517000</v>
      </c>
    </row>
    <row r="35" spans="1:7" ht="172.5" customHeight="1" thickBot="1">
      <c r="A35" s="58" t="s">
        <v>32</v>
      </c>
      <c r="B35" s="81" t="s">
        <v>36</v>
      </c>
      <c r="C35" s="57"/>
      <c r="D35" s="46"/>
      <c r="E35" s="59"/>
      <c r="F35" s="30">
        <v>125000</v>
      </c>
      <c r="G35" s="27">
        <f>F35</f>
        <v>125000</v>
      </c>
    </row>
    <row r="36" spans="1:7" ht="40.5" customHeight="1" thickBot="1">
      <c r="A36" s="6" t="s">
        <v>29</v>
      </c>
      <c r="B36" s="76" t="s">
        <v>37</v>
      </c>
      <c r="C36" s="73"/>
      <c r="D36" s="74"/>
      <c r="E36" s="75"/>
      <c r="F36" s="90">
        <v>248400</v>
      </c>
      <c r="G36" s="90">
        <f t="shared" si="0"/>
        <v>248400</v>
      </c>
    </row>
    <row r="37" spans="1:7" ht="45" customHeight="1" thickBot="1">
      <c r="A37" s="71" t="s">
        <v>33</v>
      </c>
      <c r="B37" s="72" t="s">
        <v>31</v>
      </c>
      <c r="C37" s="38"/>
      <c r="D37" s="2"/>
      <c r="E37" s="42"/>
      <c r="F37" s="84">
        <v>1143600</v>
      </c>
      <c r="G37" s="84">
        <f t="shared" si="0"/>
        <v>1143600</v>
      </c>
    </row>
    <row r="38" spans="1:7" ht="45" customHeight="1" thickBot="1">
      <c r="A38" s="82">
        <v>20</v>
      </c>
      <c r="B38" s="83" t="s">
        <v>46</v>
      </c>
      <c r="C38" s="38"/>
      <c r="D38" s="2"/>
      <c r="E38" s="42"/>
      <c r="F38" s="84">
        <f>F39</f>
        <v>35200</v>
      </c>
      <c r="G38" s="87">
        <f>F38</f>
        <v>35200</v>
      </c>
    </row>
    <row r="39" spans="1:7" ht="45" customHeight="1">
      <c r="A39" s="97">
        <v>90700</v>
      </c>
      <c r="B39" s="99" t="s">
        <v>47</v>
      </c>
      <c r="C39" s="101"/>
      <c r="D39" s="103"/>
      <c r="E39" s="101"/>
      <c r="F39" s="91">
        <v>35200</v>
      </c>
      <c r="G39" s="91">
        <f>F39</f>
        <v>35200</v>
      </c>
    </row>
    <row r="40" spans="1:7" ht="11.25" customHeight="1" thickBot="1">
      <c r="A40" s="98"/>
      <c r="B40" s="100"/>
      <c r="C40" s="102"/>
      <c r="D40" s="104"/>
      <c r="E40" s="102"/>
      <c r="F40" s="92"/>
      <c r="G40" s="92"/>
    </row>
    <row r="41" spans="1:7" ht="46.5" customHeight="1" thickBot="1">
      <c r="A41" s="29" t="s">
        <v>45</v>
      </c>
      <c r="B41" s="48" t="s">
        <v>22</v>
      </c>
      <c r="C41" s="49"/>
      <c r="D41" s="50"/>
      <c r="E41" s="51"/>
      <c r="F41" s="30">
        <f>F42</f>
        <v>250000</v>
      </c>
      <c r="G41" s="88">
        <f t="shared" si="0"/>
        <v>250000</v>
      </c>
    </row>
    <row r="42" spans="1:7" ht="46.5" customHeight="1" thickBot="1">
      <c r="A42" s="55">
        <v>130107</v>
      </c>
      <c r="B42" s="34" t="s">
        <v>23</v>
      </c>
      <c r="C42" s="37"/>
      <c r="D42" s="41"/>
      <c r="E42" s="43"/>
      <c r="F42" s="85">
        <v>250000</v>
      </c>
      <c r="G42" s="89">
        <f t="shared" si="0"/>
        <v>250000</v>
      </c>
    </row>
    <row r="43" spans="1:7" ht="18.75" customHeight="1" thickBot="1">
      <c r="A43" s="116" t="s">
        <v>5</v>
      </c>
      <c r="B43" s="117"/>
      <c r="C43" s="36"/>
      <c r="D43" s="23">
        <f>D15+D17+D19+D25</f>
        <v>726300</v>
      </c>
      <c r="E43" s="42"/>
      <c r="F43" s="86">
        <f>F33</f>
        <v>1802200</v>
      </c>
      <c r="G43" s="86">
        <f>D43+F43</f>
        <v>2528500</v>
      </c>
    </row>
    <row r="44" ht="46.5" customHeight="1">
      <c r="E44" s="33"/>
    </row>
    <row r="45" spans="1:9" ht="27">
      <c r="A45" s="120" t="s">
        <v>49</v>
      </c>
      <c r="B45" s="120"/>
      <c r="C45" s="120"/>
      <c r="D45" s="61"/>
      <c r="E45" s="61" t="s">
        <v>50</v>
      </c>
      <c r="F45" s="62"/>
      <c r="G45" s="63"/>
      <c r="H45" s="17"/>
      <c r="I45" s="18"/>
    </row>
    <row r="46" spans="1:7" ht="20.25">
      <c r="A46" s="119"/>
      <c r="B46" s="119"/>
      <c r="C46" s="119"/>
      <c r="D46" s="119"/>
      <c r="E46" s="119"/>
      <c r="F46" s="119"/>
      <c r="G46" s="119"/>
    </row>
    <row r="47" spans="1:5" ht="26.25">
      <c r="A47" s="118"/>
      <c r="B47" s="118"/>
      <c r="C47" s="118"/>
      <c r="D47" s="63"/>
      <c r="E47" s="63"/>
    </row>
    <row r="48" spans="1:5" ht="12.75">
      <c r="A48" s="64"/>
      <c r="B48" s="64"/>
      <c r="C48" s="64"/>
      <c r="D48" s="64"/>
      <c r="E48" s="64"/>
    </row>
    <row r="58" ht="12.75">
      <c r="F58">
        <v>0</v>
      </c>
    </row>
  </sheetData>
  <mergeCells count="25">
    <mergeCell ref="A43:B43"/>
    <mergeCell ref="A47:C47"/>
    <mergeCell ref="A46:G46"/>
    <mergeCell ref="A45:C45"/>
    <mergeCell ref="E1:G1"/>
    <mergeCell ref="E2:G2"/>
    <mergeCell ref="E3:G3"/>
    <mergeCell ref="A6:G6"/>
    <mergeCell ref="C9:D9"/>
    <mergeCell ref="E9:F9"/>
    <mergeCell ref="B10:B12"/>
    <mergeCell ref="A10:A12"/>
    <mergeCell ref="C10:C12"/>
    <mergeCell ref="E10:E12"/>
    <mergeCell ref="D10:D12"/>
    <mergeCell ref="F39:F40"/>
    <mergeCell ref="G39:G40"/>
    <mergeCell ref="F10:F12"/>
    <mergeCell ref="G10:G12"/>
    <mergeCell ref="A29:G29"/>
    <mergeCell ref="A39:A40"/>
    <mergeCell ref="B39:B40"/>
    <mergeCell ref="C39:C40"/>
    <mergeCell ref="D39:D40"/>
    <mergeCell ref="E39:E40"/>
  </mergeCells>
  <printOptions/>
  <pageMargins left="1.1811023622047245" right="0.7874015748031497" top="1.1811023622047245" bottom="0.3937007874015748" header="0" footer="0"/>
  <pageSetup fitToHeight="2" horizontalDpi="600" verticalDpi="600" orientation="landscape" paperSize="9" scale="51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2011-12-28T11:31:35Z</cp:lastPrinted>
  <dcterms:created xsi:type="dcterms:W3CDTF">1996-10-08T23:32:33Z</dcterms:created>
  <dcterms:modified xsi:type="dcterms:W3CDTF">2011-12-30T14:12:36Z</dcterms:modified>
  <cp:category/>
  <cp:version/>
  <cp:contentType/>
  <cp:contentStatus/>
</cp:coreProperties>
</file>