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0" sheetId="1" r:id="rId1"/>
  </sheets>
  <definedNames>
    <definedName name="_xlnm.Print_Area" localSheetId="0">'ліміт енерго на 2010'!$A$1:$O$35</definedName>
  </definedNames>
  <calcPr fullCalcOnLoad="1"/>
</workbook>
</file>

<file path=xl/sharedStrings.xml><?xml version="1.0" encoding="utf-8"?>
<sst xmlns="http://schemas.openxmlformats.org/spreadsheetml/2006/main" count="37" uniqueCount="31">
  <si>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</si>
  <si>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</si>
  <si>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</si>
  <si>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</si>
  <si>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</si>
  <si>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</si>
  <si>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</si>
  <si>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</si>
  <si>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</si>
  <si>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</si>
  <si>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</si>
  <si>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до рішення районної у місті  ради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</si>
  <si>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</si>
  <si>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</si>
  <si>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</si>
  <si>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</si>
  <si>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</si>
  <si>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</si>
  <si>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</si>
  <si>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</si>
  <si>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</si>
  <si>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</si>
  <si>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</si>
  <si>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                     ,</t>
  </si>
  <si>
    <t>Заступник  голови  районної у місті ради                                                                                            Ю. Красножон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</si>
  <si>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</si>
  <si>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</si>
  <si>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 xml:space="preserve">які фінансуються за рахунок районного бюджету на 2011 рік  </t>
  </si>
  <si>
    <t>Комунальна установа "Центр соціальної реабілітації дітей-інвалідів у м. Кривому Розі"</t>
  </si>
  <si>
    <t>Додаток  7</t>
  </si>
  <si>
    <t>від  23.12.2011 № 115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</si>
</sst>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11">
    <font>
      <sz val="10"/>
      <name val="Arial"/>
      <family val="0"/>
    </font>
    <font>
      <sz val="10"/>
      <color indexed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180" fontId="2" fillId="0" borderId="5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75" zoomScaleNormal="75" zoomScaleSheetLayoutView="75" workbookViewId="0" topLeftCell="A1">
      <selection activeCell="A36" sqref="A36:L37"/>
    </sheetView>
  </sheetViews>
  <sheetFormatPr defaultColWidth="9.140625" defaultRowHeight="12.75"/>
  <cols>
    <col min="7" max="7" width="30.7109375" style="0" customWidth="1"/>
    <col min="8" max="8" width="12.421875" style="0" customWidth="1"/>
    <col min="9" max="9" width="11.8515625" style="0" customWidth="1"/>
    <col min="10" max="10" width="0.85546875" style="0" hidden="1" customWidth="1"/>
    <col min="11" max="11" width="11.140625" style="0" customWidth="1"/>
    <col min="12" max="12" width="11.28125" style="0" customWidth="1"/>
    <col min="13" max="14" width="11.140625" style="0" customWidth="1"/>
    <col min="15" max="15" width="13.7109375" style="0" customWidth="1"/>
    <col min="16" max="16" width="0.2890625" style="0" customWidth="1"/>
    <col min="17" max="17" width="9.57421875" style="0" bestFit="1" customWidth="1"/>
    <col min="21" max="21" width="15.421875" style="0" customWidth="1"/>
    <col min="22" max="22" width="14.28125" style="0" customWidth="1"/>
    <col min="23" max="23" width="0.13671875" style="0" customWidth="1"/>
    <col min="24" max="24" width="13.7109375" style="0" customWidth="1"/>
    <col min="25" max="25" width="9.57421875" style="0" bestFit="1" customWidth="1"/>
    <col min="27" max="27" width="12.281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" t="s">
        <v>14</v>
      </c>
      <c r="B2" s="2"/>
      <c r="C2" s="2"/>
      <c r="D2" s="2"/>
      <c r="E2" s="2"/>
      <c r="F2" s="2"/>
      <c r="G2" s="2" t="s">
        <v>14</v>
      </c>
      <c r="H2" s="2"/>
      <c r="I2" s="2"/>
      <c r="J2" s="2"/>
      <c r="K2" s="2"/>
      <c r="L2" s="73" t="s">
        <v>29</v>
      </c>
      <c r="M2" s="73"/>
      <c r="N2" s="73"/>
      <c r="O2" s="73"/>
    </row>
    <row r="3" spans="1:16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3" t="s">
        <v>11</v>
      </c>
      <c r="M3" s="73"/>
      <c r="N3" s="73"/>
      <c r="O3" s="73"/>
      <c r="P3" s="73"/>
    </row>
    <row r="4" spans="1:15" ht="18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73" t="s">
        <v>30</v>
      </c>
      <c r="M4" s="73"/>
      <c r="N4" s="73"/>
      <c r="O4" s="73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0.25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0.25">
      <c r="A7" s="44" t="s">
        <v>27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1.75" customHeight="1">
      <c r="A9" s="60" t="s">
        <v>0</v>
      </c>
      <c r="B9" s="61"/>
      <c r="C9" s="61"/>
      <c r="D9" s="61"/>
      <c r="E9" s="61"/>
      <c r="F9" s="61"/>
      <c r="G9" s="62"/>
      <c r="H9" s="48" t="s">
        <v>1</v>
      </c>
      <c r="I9" s="49"/>
      <c r="J9" s="32"/>
      <c r="K9" s="52" t="s">
        <v>2</v>
      </c>
      <c r="L9" s="49"/>
      <c r="M9" s="48" t="s">
        <v>3</v>
      </c>
      <c r="N9" s="49"/>
      <c r="O9" s="33" t="s">
        <v>4</v>
      </c>
    </row>
    <row r="10" spans="1:15" ht="15" customHeight="1" thickBot="1">
      <c r="A10" s="34"/>
      <c r="B10" s="35"/>
      <c r="C10" s="35"/>
      <c r="D10" s="35"/>
      <c r="E10" s="35"/>
      <c r="F10" s="35"/>
      <c r="G10" s="36"/>
      <c r="H10" s="50" t="s">
        <v>15</v>
      </c>
      <c r="I10" s="51"/>
      <c r="J10" s="37"/>
      <c r="K10" s="53" t="s">
        <v>5</v>
      </c>
      <c r="L10" s="51"/>
      <c r="M10" s="50" t="s">
        <v>6</v>
      </c>
      <c r="N10" s="51"/>
      <c r="O10" s="31" t="s">
        <v>13</v>
      </c>
    </row>
    <row r="11" spans="1:15" ht="30.75" customHeight="1" thickBot="1">
      <c r="A11" s="4"/>
      <c r="B11" s="5"/>
      <c r="C11" s="5"/>
      <c r="D11" s="5"/>
      <c r="E11" s="5"/>
      <c r="F11" s="5"/>
      <c r="G11" s="6"/>
      <c r="H11" s="7" t="s">
        <v>21</v>
      </c>
      <c r="I11" s="8" t="s">
        <v>22</v>
      </c>
      <c r="J11" s="9"/>
      <c r="K11" s="7" t="s">
        <v>21</v>
      </c>
      <c r="L11" s="8" t="s">
        <v>22</v>
      </c>
      <c r="M11" s="7" t="s">
        <v>21</v>
      </c>
      <c r="N11" s="8" t="s">
        <v>22</v>
      </c>
      <c r="O11" s="8" t="s">
        <v>21</v>
      </c>
    </row>
    <row r="12" spans="1:15" ht="12.75">
      <c r="A12" s="63" t="s">
        <v>16</v>
      </c>
      <c r="B12" s="64"/>
      <c r="C12" s="64"/>
      <c r="D12" s="64"/>
      <c r="E12" s="64"/>
      <c r="F12" s="64"/>
      <c r="G12" s="65"/>
      <c r="H12" s="10">
        <v>490</v>
      </c>
      <c r="I12" s="10">
        <v>0</v>
      </c>
      <c r="J12" s="11"/>
      <c r="K12" s="10">
        <f>3000+315</f>
        <v>3315</v>
      </c>
      <c r="L12" s="10">
        <v>0</v>
      </c>
      <c r="M12" s="12">
        <f>83000+19200+590</f>
        <v>102790</v>
      </c>
      <c r="N12" s="12">
        <v>0</v>
      </c>
      <c r="O12" s="13">
        <v>0</v>
      </c>
    </row>
    <row r="13" spans="1:15" ht="13.5" thickBot="1">
      <c r="A13" s="66"/>
      <c r="B13" s="67"/>
      <c r="C13" s="67"/>
      <c r="D13" s="67"/>
      <c r="E13" s="67"/>
      <c r="F13" s="67"/>
      <c r="G13" s="68"/>
      <c r="H13" s="10"/>
      <c r="I13" s="10"/>
      <c r="J13" s="11"/>
      <c r="K13" s="10"/>
      <c r="L13" s="10"/>
      <c r="M13" s="14"/>
      <c r="N13" s="14"/>
      <c r="O13" s="13"/>
    </row>
    <row r="14" spans="1:15" ht="20.25" customHeight="1" thickBot="1">
      <c r="A14" s="57" t="s">
        <v>12</v>
      </c>
      <c r="B14" s="58"/>
      <c r="C14" s="58"/>
      <c r="D14" s="58"/>
      <c r="E14" s="58"/>
      <c r="F14" s="58"/>
      <c r="G14" s="59"/>
      <c r="H14" s="15">
        <f>H12</f>
        <v>490</v>
      </c>
      <c r="I14" s="15">
        <f>I12</f>
        <v>0</v>
      </c>
      <c r="J14" s="16"/>
      <c r="K14" s="15">
        <f>K12</f>
        <v>3315</v>
      </c>
      <c r="L14" s="15">
        <f>L12</f>
        <v>0</v>
      </c>
      <c r="M14" s="15">
        <f>M12</f>
        <v>102790</v>
      </c>
      <c r="N14" s="15">
        <f>N12</f>
        <v>0</v>
      </c>
      <c r="O14" s="17">
        <f>O12</f>
        <v>0</v>
      </c>
    </row>
    <row r="15" spans="1:15" ht="12.75">
      <c r="A15" s="45"/>
      <c r="B15" s="46"/>
      <c r="C15" s="46"/>
      <c r="D15" s="46"/>
      <c r="E15" s="46"/>
      <c r="F15" s="46"/>
      <c r="G15" s="47"/>
      <c r="H15" s="12"/>
      <c r="I15" s="10"/>
      <c r="J15" s="11"/>
      <c r="K15" s="12"/>
      <c r="L15" s="12"/>
      <c r="M15" s="12"/>
      <c r="N15" s="12"/>
      <c r="O15" s="13"/>
    </row>
    <row r="16" spans="1:15" ht="12.75">
      <c r="A16" s="54" t="s">
        <v>25</v>
      </c>
      <c r="B16" s="55"/>
      <c r="C16" s="55"/>
      <c r="D16" s="55"/>
      <c r="E16" s="55"/>
      <c r="F16" s="55"/>
      <c r="G16" s="56"/>
      <c r="H16" s="10">
        <v>190</v>
      </c>
      <c r="I16" s="10">
        <v>15</v>
      </c>
      <c r="J16" s="11"/>
      <c r="K16" s="10">
        <f>1495+110</f>
        <v>1605</v>
      </c>
      <c r="L16" s="10">
        <f>2112-110</f>
        <v>2002</v>
      </c>
      <c r="M16" s="10">
        <v>63411</v>
      </c>
      <c r="N16" s="10">
        <v>6703</v>
      </c>
      <c r="O16" s="13">
        <v>0</v>
      </c>
    </row>
    <row r="17" spans="1:15" ht="16.5" customHeight="1">
      <c r="A17" s="54" t="s">
        <v>26</v>
      </c>
      <c r="B17" s="55"/>
      <c r="C17" s="55"/>
      <c r="D17" s="55"/>
      <c r="E17" s="55"/>
      <c r="F17" s="55"/>
      <c r="G17" s="56"/>
      <c r="H17" s="10"/>
      <c r="I17" s="10"/>
      <c r="J17" s="11"/>
      <c r="K17" s="10"/>
      <c r="L17" s="10"/>
      <c r="M17" s="10"/>
      <c r="N17" s="10"/>
      <c r="O17" s="13"/>
    </row>
    <row r="18" spans="1:15" ht="12.75">
      <c r="A18" s="69"/>
      <c r="B18" s="70"/>
      <c r="C18" s="70"/>
      <c r="D18" s="70"/>
      <c r="E18" s="70"/>
      <c r="F18" s="70"/>
      <c r="G18" s="71"/>
      <c r="H18" s="10"/>
      <c r="I18" s="10"/>
      <c r="J18" s="11"/>
      <c r="K18" s="10"/>
      <c r="L18" s="10"/>
      <c r="M18" s="10"/>
      <c r="N18" s="10"/>
      <c r="O18" s="13"/>
    </row>
    <row r="19" spans="1:15" ht="14.25" customHeight="1">
      <c r="A19" s="54" t="s">
        <v>28</v>
      </c>
      <c r="B19" s="55"/>
      <c r="C19" s="55"/>
      <c r="D19" s="55"/>
      <c r="E19" s="55"/>
      <c r="F19" s="55"/>
      <c r="G19" s="56"/>
      <c r="H19" s="10">
        <v>77.3</v>
      </c>
      <c r="I19" s="10">
        <v>0</v>
      </c>
      <c r="J19" s="11"/>
      <c r="K19" s="10">
        <v>722</v>
      </c>
      <c r="L19" s="10">
        <v>0</v>
      </c>
      <c r="M19" s="10">
        <v>7841</v>
      </c>
      <c r="N19" s="10">
        <v>0</v>
      </c>
      <c r="O19" s="13">
        <v>0</v>
      </c>
    </row>
    <row r="20" spans="1:15" ht="12.75">
      <c r="A20" s="18"/>
      <c r="B20" s="19"/>
      <c r="C20" s="19"/>
      <c r="D20" s="19"/>
      <c r="E20" s="19"/>
      <c r="F20" s="19"/>
      <c r="G20" s="20"/>
      <c r="H20" s="10"/>
      <c r="I20" s="10"/>
      <c r="J20" s="11"/>
      <c r="K20" s="10"/>
      <c r="L20" s="10"/>
      <c r="M20" s="10"/>
      <c r="N20" s="10"/>
      <c r="O20" s="13"/>
    </row>
    <row r="21" spans="1:15" ht="14.25" customHeight="1">
      <c r="A21" s="54" t="s">
        <v>17</v>
      </c>
      <c r="B21" s="55"/>
      <c r="C21" s="55"/>
      <c r="D21" s="55"/>
      <c r="E21" s="55"/>
      <c r="F21" s="55"/>
      <c r="G21" s="56"/>
      <c r="H21" s="10">
        <v>0</v>
      </c>
      <c r="I21" s="10">
        <v>0</v>
      </c>
      <c r="J21" s="11"/>
      <c r="K21" s="10">
        <v>1752</v>
      </c>
      <c r="L21" s="10">
        <v>0</v>
      </c>
      <c r="M21" s="10">
        <v>69776</v>
      </c>
      <c r="N21" s="10">
        <v>0</v>
      </c>
      <c r="O21" s="13">
        <v>32207</v>
      </c>
    </row>
    <row r="22" spans="1:15" ht="13.5" thickBot="1">
      <c r="A22" s="66"/>
      <c r="B22" s="67"/>
      <c r="C22" s="67"/>
      <c r="D22" s="67"/>
      <c r="E22" s="67"/>
      <c r="F22" s="67"/>
      <c r="G22" s="68"/>
      <c r="H22" s="14"/>
      <c r="I22" s="10"/>
      <c r="J22" s="11"/>
      <c r="K22" s="10"/>
      <c r="L22" s="10"/>
      <c r="M22" s="14"/>
      <c r="N22" s="14"/>
      <c r="O22" s="13"/>
    </row>
    <row r="23" spans="1:15" ht="19.5" customHeight="1" thickBot="1">
      <c r="A23" s="57" t="s">
        <v>10</v>
      </c>
      <c r="B23" s="58"/>
      <c r="C23" s="58"/>
      <c r="D23" s="58"/>
      <c r="E23" s="58"/>
      <c r="F23" s="58"/>
      <c r="G23" s="59"/>
      <c r="H23" s="15">
        <f>H21+H16+H19</f>
        <v>267.3</v>
      </c>
      <c r="I23" s="15">
        <f aca="true" t="shared" si="0" ref="I23:O23">I21+I16+I19</f>
        <v>15</v>
      </c>
      <c r="J23" s="15">
        <f t="shared" si="0"/>
        <v>0</v>
      </c>
      <c r="K23" s="15">
        <f t="shared" si="0"/>
        <v>4079</v>
      </c>
      <c r="L23" s="15">
        <f t="shared" si="0"/>
        <v>2002</v>
      </c>
      <c r="M23" s="15">
        <f t="shared" si="0"/>
        <v>141028</v>
      </c>
      <c r="N23" s="15">
        <f t="shared" si="0"/>
        <v>6703</v>
      </c>
      <c r="O23" s="15">
        <f t="shared" si="0"/>
        <v>32207</v>
      </c>
    </row>
    <row r="24" spans="1:15" ht="12.75">
      <c r="A24" s="45"/>
      <c r="B24" s="46"/>
      <c r="C24" s="46"/>
      <c r="D24" s="46"/>
      <c r="E24" s="46"/>
      <c r="F24" s="46"/>
      <c r="G24" s="47"/>
      <c r="H24" s="10"/>
      <c r="I24" s="10"/>
      <c r="J24" s="11"/>
      <c r="K24" s="10"/>
      <c r="L24" s="10"/>
      <c r="M24" s="12"/>
      <c r="N24" s="12"/>
      <c r="O24" s="13"/>
    </row>
    <row r="25" spans="1:15" ht="12.75">
      <c r="A25" s="54" t="s">
        <v>18</v>
      </c>
      <c r="B25" s="55"/>
      <c r="C25" s="55"/>
      <c r="D25" s="55"/>
      <c r="E25" s="55"/>
      <c r="F25" s="55"/>
      <c r="G25" s="56"/>
      <c r="H25" s="10">
        <f>891.5+23+11</f>
        <v>925.5</v>
      </c>
      <c r="I25" s="10">
        <v>12.8</v>
      </c>
      <c r="J25" s="11"/>
      <c r="K25" s="10">
        <v>4726.7</v>
      </c>
      <c r="L25" s="10">
        <v>2454</v>
      </c>
      <c r="M25" s="10">
        <v>115097</v>
      </c>
      <c r="N25" s="10">
        <v>2255.4</v>
      </c>
      <c r="O25" s="13">
        <v>0</v>
      </c>
    </row>
    <row r="26" spans="1:15" ht="12.75">
      <c r="A26" s="69"/>
      <c r="B26" s="70"/>
      <c r="C26" s="70"/>
      <c r="D26" s="70"/>
      <c r="E26" s="70"/>
      <c r="F26" s="70"/>
      <c r="G26" s="71"/>
      <c r="H26" s="10"/>
      <c r="I26" s="10"/>
      <c r="J26" s="11"/>
      <c r="K26" s="10"/>
      <c r="L26" s="10"/>
      <c r="M26" s="10"/>
      <c r="N26" s="10"/>
      <c r="O26" s="13"/>
    </row>
    <row r="27" spans="1:15" ht="12.75">
      <c r="A27" s="54" t="s">
        <v>19</v>
      </c>
      <c r="B27" s="55"/>
      <c r="C27" s="55"/>
      <c r="D27" s="55"/>
      <c r="E27" s="55"/>
      <c r="F27" s="55"/>
      <c r="G27" s="56"/>
      <c r="H27" s="10">
        <f>808.5+21+10</f>
        <v>839.5</v>
      </c>
      <c r="I27" s="10">
        <v>52</v>
      </c>
      <c r="J27" s="11"/>
      <c r="K27" s="10">
        <v>13273.3</v>
      </c>
      <c r="L27" s="10">
        <v>7795.6</v>
      </c>
      <c r="M27" s="10">
        <v>121673</v>
      </c>
      <c r="N27" s="10">
        <v>12073</v>
      </c>
      <c r="O27" s="13">
        <v>0</v>
      </c>
    </row>
    <row r="28" spans="1:15" ht="13.5" thickBot="1">
      <c r="A28" s="66"/>
      <c r="B28" s="67"/>
      <c r="C28" s="67"/>
      <c r="D28" s="67"/>
      <c r="E28" s="67"/>
      <c r="F28" s="67"/>
      <c r="G28" s="68"/>
      <c r="H28" s="10"/>
      <c r="I28" s="10"/>
      <c r="J28" s="11"/>
      <c r="K28" s="10"/>
      <c r="L28" s="10"/>
      <c r="M28" s="14"/>
      <c r="N28" s="14"/>
      <c r="O28" s="13"/>
    </row>
    <row r="29" spans="1:15" ht="17.25" customHeight="1">
      <c r="A29" s="74" t="s">
        <v>7</v>
      </c>
      <c r="B29" s="75"/>
      <c r="C29" s="75"/>
      <c r="D29" s="75"/>
      <c r="E29" s="75"/>
      <c r="F29" s="75"/>
      <c r="G29" s="40"/>
      <c r="H29" s="21"/>
      <c r="I29" s="21"/>
      <c r="J29" s="22"/>
      <c r="K29" s="21"/>
      <c r="L29" s="21"/>
      <c r="M29" s="21"/>
      <c r="N29" s="21"/>
      <c r="O29" s="23"/>
    </row>
    <row r="30" spans="1:15" ht="20.25" customHeight="1" thickBot="1">
      <c r="A30" s="41" t="s">
        <v>8</v>
      </c>
      <c r="B30" s="42"/>
      <c r="C30" s="42"/>
      <c r="D30" s="42"/>
      <c r="E30" s="42"/>
      <c r="F30" s="42"/>
      <c r="G30" s="43"/>
      <c r="H30" s="24">
        <f>H25+H27</f>
        <v>1765</v>
      </c>
      <c r="I30" s="24">
        <f>I25+I27</f>
        <v>64.8</v>
      </c>
      <c r="J30" s="25"/>
      <c r="K30" s="24">
        <f>K25+K27</f>
        <v>18000</v>
      </c>
      <c r="L30" s="24">
        <f>L25+L27</f>
        <v>10249.6</v>
      </c>
      <c r="M30" s="24">
        <f>M25+M27</f>
        <v>236770</v>
      </c>
      <c r="N30" s="24">
        <f>N25+N27</f>
        <v>14328.4</v>
      </c>
      <c r="O30" s="26">
        <f>O25+O27</f>
        <v>0</v>
      </c>
    </row>
    <row r="31" spans="1:15" ht="12.75">
      <c r="A31" s="39"/>
      <c r="B31" s="76"/>
      <c r="C31" s="76"/>
      <c r="D31" s="76"/>
      <c r="E31" s="76"/>
      <c r="F31" s="76"/>
      <c r="G31" s="77"/>
      <c r="H31" s="21"/>
      <c r="I31" s="21"/>
      <c r="J31" s="22"/>
      <c r="K31" s="27"/>
      <c r="L31" s="27"/>
      <c r="M31" s="21"/>
      <c r="N31" s="21"/>
      <c r="O31" s="23"/>
    </row>
    <row r="32" spans="1:15" ht="18" customHeight="1" thickBot="1">
      <c r="A32" s="41" t="s">
        <v>9</v>
      </c>
      <c r="B32" s="42"/>
      <c r="C32" s="42"/>
      <c r="D32" s="42"/>
      <c r="E32" s="42"/>
      <c r="F32" s="42"/>
      <c r="G32" s="43"/>
      <c r="H32" s="24">
        <f>H14+H23+H30</f>
        <v>2522.3</v>
      </c>
      <c r="I32" s="24">
        <f>I14+I23+I30</f>
        <v>79.8</v>
      </c>
      <c r="J32" s="25"/>
      <c r="K32" s="28">
        <f>K14+K23+K30</f>
        <v>25394</v>
      </c>
      <c r="L32" s="28">
        <f>L14+L23+L30</f>
        <v>12251.6</v>
      </c>
      <c r="M32" s="24">
        <f>M14+M23+M30</f>
        <v>480588</v>
      </c>
      <c r="N32" s="24">
        <f>N14+N23+N30</f>
        <v>21031.4</v>
      </c>
      <c r="O32" s="26">
        <f>O14+O23+O30</f>
        <v>32207</v>
      </c>
    </row>
    <row r="33" spans="1:15" ht="34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8.75">
      <c r="A34" s="72" t="s">
        <v>24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2"/>
    </row>
    <row r="35" spans="1:15" ht="12.75">
      <c r="A35" s="2"/>
      <c r="B35" s="2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"/>
    </row>
    <row r="36" spans="1:15" s="1" customFormat="1" ht="18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0"/>
    </row>
    <row r="38" ht="12.75">
      <c r="I38" t="s">
        <v>23</v>
      </c>
    </row>
  </sheetData>
  <mergeCells count="33">
    <mergeCell ref="A34:N34"/>
    <mergeCell ref="L2:O2"/>
    <mergeCell ref="L3:P3"/>
    <mergeCell ref="L4:O4"/>
    <mergeCell ref="A29:G29"/>
    <mergeCell ref="A30:G30"/>
    <mergeCell ref="A32:G32"/>
    <mergeCell ref="A31:G31"/>
    <mergeCell ref="A16:G16"/>
    <mergeCell ref="A17:G17"/>
    <mergeCell ref="A24:G24"/>
    <mergeCell ref="A26:G26"/>
    <mergeCell ref="A28:G28"/>
    <mergeCell ref="A22:G22"/>
    <mergeCell ref="A27:G27"/>
    <mergeCell ref="A25:G25"/>
    <mergeCell ref="A21:G21"/>
    <mergeCell ref="A23:G23"/>
    <mergeCell ref="A19:G19"/>
    <mergeCell ref="A9:G9"/>
    <mergeCell ref="A12:G12"/>
    <mergeCell ref="A14:G14"/>
    <mergeCell ref="A13:G13"/>
    <mergeCell ref="A18:G18"/>
    <mergeCell ref="A6:O6"/>
    <mergeCell ref="A7:O7"/>
    <mergeCell ref="A15:G15"/>
    <mergeCell ref="M9:N9"/>
    <mergeCell ref="M10:N10"/>
    <mergeCell ref="H9:I9"/>
    <mergeCell ref="H10:I10"/>
    <mergeCell ref="K9:L9"/>
    <mergeCell ref="K10:L10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78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2011-12-23T13:19:09Z</cp:lastPrinted>
  <dcterms:created xsi:type="dcterms:W3CDTF">1996-10-08T23:32:33Z</dcterms:created>
  <dcterms:modified xsi:type="dcterms:W3CDTF">2012-01-04T13:55:36Z</dcterms:modified>
  <cp:category/>
  <cp:version/>
  <cp:contentType/>
  <cp:contentStatus/>
</cp:coreProperties>
</file>