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'Лист2'!$A$1:$F$26</definedName>
  </definedNames>
  <calcPr fullCalcOnLoad="1"/>
</workbook>
</file>

<file path=xl/sharedStrings.xml><?xml version="1.0" encoding="utf-8"?>
<sst xmlns="http://schemas.openxmlformats.org/spreadsheetml/2006/main" count="27" uniqueCount="23">
  <si>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</si>
  <si>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</si>
  <si>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</si>
  <si>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</si>
  <si>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</si>
  <si>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</si>
  <si>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</si>
  <si>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</si>
  <si>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</si>
  <si>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</si>
  <si>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</si>
  <si>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</si>
  <si>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</si>
  <si>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</si>
  <si>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</si>
  <si>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</si>
  <si>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>до рішення районної у місті ради</t>
  </si>
  <si>
    <t>Додаток 4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</si>
  <si>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</si>
  <si>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</si>
  <si>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Зміни до джерел фінансування районного у місті бюджету на 2012 рік</t>
  </si>
  <si>
    <t xml:space="preserve">Заступник голови районної у місті ради                                                                                                                  Ю. Красножон </t>
  </si>
  <si>
    <t>від 30 листопада  2012 року  № 179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</si>
</sst>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17" applyFont="1">
      <alignment/>
      <protection/>
    </xf>
    <xf numFmtId="0" fontId="7" fillId="0" borderId="0" xfId="17" applyFont="1" applyAlignment="1">
      <alignment horizontal="left" indent="6"/>
      <protection/>
    </xf>
    <xf numFmtId="0" fontId="7" fillId="0" borderId="0" xfId="18" applyFont="1">
      <alignment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100" workbookViewId="0" topLeftCell="A13">
      <selection activeCell="C25" sqref="C2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00390625" style="0" customWidth="1"/>
    <col min="7" max="7" width="0.13671875" style="0" hidden="1" customWidth="1"/>
    <col min="8" max="8" width="9.140625" style="0" hidden="1" customWidth="1"/>
  </cols>
  <sheetData>
    <row r="1" spans="1:7" ht="15.75">
      <c r="A1" s="2"/>
      <c r="B1" s="2"/>
      <c r="C1" s="2"/>
      <c r="D1" s="2"/>
      <c r="E1" s="21" t="s">
        <v>17</v>
      </c>
      <c r="F1" s="4"/>
      <c r="G1" s="1"/>
    </row>
    <row r="2" spans="1:7" ht="15.75">
      <c r="A2" s="2"/>
      <c r="B2" s="2"/>
      <c r="C2" s="2"/>
      <c r="D2" s="2"/>
      <c r="E2" s="21" t="s">
        <v>16</v>
      </c>
      <c r="F2" s="2"/>
      <c r="G2" s="1"/>
    </row>
    <row r="3" spans="1:7" ht="15.75">
      <c r="A3" s="2"/>
      <c r="B3" s="2"/>
      <c r="C3" s="2"/>
      <c r="D3" s="2"/>
      <c r="E3" s="42" t="s">
        <v>22</v>
      </c>
      <c r="F3" s="43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48" t="s">
        <v>20</v>
      </c>
      <c r="B5" s="49"/>
      <c r="C5" s="49"/>
      <c r="D5" s="49"/>
      <c r="E5" s="49"/>
      <c r="F5" s="49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0" t="s">
        <v>0</v>
      </c>
      <c r="B7" s="52" t="s">
        <v>1</v>
      </c>
      <c r="C7" s="52" t="s">
        <v>2</v>
      </c>
      <c r="D7" s="52" t="s">
        <v>6</v>
      </c>
      <c r="E7" s="52"/>
      <c r="F7" s="54" t="s">
        <v>8</v>
      </c>
    </row>
    <row r="8" spans="1:6" ht="32.25" thickBot="1">
      <c r="A8" s="51"/>
      <c r="B8" s="53"/>
      <c r="C8" s="53"/>
      <c r="D8" s="6" t="s">
        <v>7</v>
      </c>
      <c r="E8" s="6" t="s">
        <v>3</v>
      </c>
      <c r="F8" s="55"/>
    </row>
    <row r="9" spans="1:6" ht="30" customHeight="1">
      <c r="A9" s="7">
        <v>200000</v>
      </c>
      <c r="B9" s="8" t="s">
        <v>4</v>
      </c>
      <c r="C9" s="24">
        <f>C10</f>
        <v>-1175556.55</v>
      </c>
      <c r="D9" s="24">
        <f>D10</f>
        <v>2496381.71</v>
      </c>
      <c r="E9" s="24">
        <f>E10</f>
        <v>2496381.71</v>
      </c>
      <c r="F9" s="25">
        <f aca="true" t="shared" si="0" ref="F9:F17">C9+D9</f>
        <v>1320825.16</v>
      </c>
    </row>
    <row r="10" spans="1:6" ht="23.25" customHeight="1">
      <c r="A10" s="9">
        <v>208000</v>
      </c>
      <c r="B10" s="10" t="s">
        <v>18</v>
      </c>
      <c r="C10" s="26">
        <f>C11-C12+C13</f>
        <v>-1175556.55</v>
      </c>
      <c r="D10" s="26">
        <f>D11-D12+D13</f>
        <v>2496381.71</v>
      </c>
      <c r="E10" s="26">
        <f>E11-E12+E13</f>
        <v>2496381.71</v>
      </c>
      <c r="F10" s="27">
        <f t="shared" si="0"/>
        <v>1320825.16</v>
      </c>
    </row>
    <row r="11" spans="1:6" ht="19.5" customHeight="1">
      <c r="A11" s="11">
        <v>208100</v>
      </c>
      <c r="B11" s="12" t="s">
        <v>10</v>
      </c>
      <c r="C11" s="23">
        <f>163700+910929.75</f>
        <v>1074629.75</v>
      </c>
      <c r="D11" s="23">
        <v>644080.16</v>
      </c>
      <c r="E11" s="23">
        <f>D11</f>
        <v>644080.16</v>
      </c>
      <c r="F11" s="27">
        <f>C11+D11</f>
        <v>1718709.9100000001</v>
      </c>
    </row>
    <row r="12" spans="1:6" ht="19.5" customHeight="1">
      <c r="A12" s="11">
        <v>208200</v>
      </c>
      <c r="B12" s="12" t="s">
        <v>11</v>
      </c>
      <c r="C12" s="23">
        <f>C11-676745</f>
        <v>397884.75</v>
      </c>
      <c r="D12" s="23">
        <v>0</v>
      </c>
      <c r="E12" s="23">
        <v>0</v>
      </c>
      <c r="F12" s="27">
        <f>C12+D12</f>
        <v>397884.75</v>
      </c>
    </row>
    <row r="13" spans="1:6" ht="33.75" customHeight="1">
      <c r="A13" s="11">
        <v>208400</v>
      </c>
      <c r="B13" s="12" t="s">
        <v>19</v>
      </c>
      <c r="C13" s="23">
        <f>-D13</f>
        <v>-1852301.55</v>
      </c>
      <c r="D13" s="26">
        <f>1767000+74700+40760+3500-40658.45+7000</f>
        <v>1852301.55</v>
      </c>
      <c r="E13" s="23">
        <f>D13</f>
        <v>1852301.55</v>
      </c>
      <c r="F13" s="27">
        <f>C13+D13</f>
        <v>0</v>
      </c>
    </row>
    <row r="14" spans="1:6" ht="36" customHeight="1" hidden="1">
      <c r="A14" s="11">
        <v>208330</v>
      </c>
      <c r="B14" s="12" t="s">
        <v>15</v>
      </c>
      <c r="C14" s="23">
        <v>-1356900</v>
      </c>
      <c r="D14" s="26">
        <v>1356900</v>
      </c>
      <c r="E14" s="23">
        <v>1356900</v>
      </c>
      <c r="F14" s="27">
        <f t="shared" si="0"/>
        <v>0</v>
      </c>
    </row>
    <row r="15" spans="1:6" ht="20.25" customHeight="1" thickBot="1">
      <c r="A15" s="44" t="s">
        <v>9</v>
      </c>
      <c r="B15" s="45"/>
      <c r="C15" s="28">
        <f>C9</f>
        <v>-1175556.55</v>
      </c>
      <c r="D15" s="28">
        <f>D9</f>
        <v>2496381.71</v>
      </c>
      <c r="E15" s="28">
        <f>D15</f>
        <v>2496381.71</v>
      </c>
      <c r="F15" s="29">
        <f t="shared" si="0"/>
        <v>1320825.16</v>
      </c>
    </row>
    <row r="16" spans="1:6" ht="17.25" customHeight="1">
      <c r="A16" s="7">
        <v>600000</v>
      </c>
      <c r="B16" s="8" t="s">
        <v>5</v>
      </c>
      <c r="C16" s="24">
        <f>C17</f>
        <v>-1175556.55</v>
      </c>
      <c r="D16" s="24">
        <f>D9</f>
        <v>2496381.71</v>
      </c>
      <c r="E16" s="24">
        <f>E17</f>
        <v>2496381.71</v>
      </c>
      <c r="F16" s="30">
        <f t="shared" si="0"/>
        <v>1320825.16</v>
      </c>
    </row>
    <row r="17" spans="1:6" ht="17.25" customHeight="1">
      <c r="A17" s="9">
        <v>602000</v>
      </c>
      <c r="B17" s="13" t="s">
        <v>12</v>
      </c>
      <c r="C17" s="31">
        <f>C18-C19+C20</f>
        <v>-1175556.55</v>
      </c>
      <c r="D17" s="31">
        <f>D10</f>
        <v>2496381.71</v>
      </c>
      <c r="E17" s="31">
        <f>D17</f>
        <v>2496381.71</v>
      </c>
      <c r="F17" s="32">
        <f t="shared" si="0"/>
        <v>1320825.16</v>
      </c>
    </row>
    <row r="18" spans="1:6" ht="17.25" customHeight="1">
      <c r="A18" s="14">
        <v>602100</v>
      </c>
      <c r="B18" s="12" t="s">
        <v>10</v>
      </c>
      <c r="C18" s="23">
        <f>C11</f>
        <v>1074629.75</v>
      </c>
      <c r="D18" s="23">
        <f>D11</f>
        <v>644080.16</v>
      </c>
      <c r="E18" s="23">
        <f>E11</f>
        <v>644080.16</v>
      </c>
      <c r="F18" s="33">
        <f>C18+D18</f>
        <v>1718709.9100000001</v>
      </c>
    </row>
    <row r="19" spans="1:6" ht="17.25" customHeight="1">
      <c r="A19" s="11">
        <v>602200</v>
      </c>
      <c r="B19" s="12" t="s">
        <v>11</v>
      </c>
      <c r="C19" s="23">
        <f>C12</f>
        <v>397884.75</v>
      </c>
      <c r="D19" s="23">
        <v>0</v>
      </c>
      <c r="E19" s="23">
        <v>0</v>
      </c>
      <c r="F19" s="33">
        <f>C19+D19</f>
        <v>397884.75</v>
      </c>
    </row>
    <row r="20" spans="1:6" ht="36" customHeight="1">
      <c r="A20" s="11">
        <v>602400</v>
      </c>
      <c r="B20" s="12" t="s">
        <v>19</v>
      </c>
      <c r="C20" s="23">
        <f>C13</f>
        <v>-1852301.55</v>
      </c>
      <c r="D20" s="23">
        <f>-C20</f>
        <v>1852301.55</v>
      </c>
      <c r="E20" s="23">
        <f>D20</f>
        <v>1852301.55</v>
      </c>
      <c r="F20" s="34">
        <f>C20+D20</f>
        <v>0</v>
      </c>
    </row>
    <row r="21" spans="1:6" ht="36" customHeight="1" hidden="1">
      <c r="A21" s="11">
        <v>602303</v>
      </c>
      <c r="B21" s="12" t="s">
        <v>15</v>
      </c>
      <c r="C21" s="23">
        <v>-1356900</v>
      </c>
      <c r="D21" s="23">
        <v>1356900</v>
      </c>
      <c r="E21" s="26">
        <v>1356900</v>
      </c>
      <c r="F21" s="34">
        <f>C21+D21</f>
        <v>0</v>
      </c>
    </row>
    <row r="22" spans="1:6" ht="24.75" customHeight="1" thickBot="1">
      <c r="A22" s="46" t="s">
        <v>13</v>
      </c>
      <c r="B22" s="47"/>
      <c r="C22" s="35">
        <f>C16</f>
        <v>-1175556.55</v>
      </c>
      <c r="D22" s="35">
        <f>D15</f>
        <v>2496381.71</v>
      </c>
      <c r="E22" s="35">
        <f>E16</f>
        <v>2496381.71</v>
      </c>
      <c r="F22" s="36">
        <f>C22+D22</f>
        <v>1320825.16</v>
      </c>
    </row>
    <row r="23" spans="1:6" ht="44.25" customHeight="1">
      <c r="A23" s="15"/>
      <c r="B23" s="16"/>
      <c r="C23" s="17"/>
      <c r="D23" s="17"/>
      <c r="E23" s="17"/>
      <c r="F23" s="17"/>
    </row>
    <row r="24" spans="1:6" ht="24.75" customHeight="1">
      <c r="A24" s="39" t="s">
        <v>21</v>
      </c>
      <c r="B24" s="39"/>
      <c r="C24" s="39"/>
      <c r="D24" s="39"/>
      <c r="E24" s="39"/>
      <c r="F24" s="39"/>
    </row>
    <row r="25" spans="1:14" s="38" customFormat="1" ht="30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s="38" customFormat="1" ht="18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8" ht="12.75" hidden="1"/>
    <row r="29" ht="12.75" hidden="1"/>
    <row r="30" ht="12.75" hidden="1"/>
    <row r="32" spans="1:8" ht="15.75">
      <c r="A32" s="22"/>
      <c r="B32" s="18"/>
      <c r="C32" s="18"/>
      <c r="D32" s="19"/>
      <c r="E32" s="18"/>
      <c r="F32" s="20"/>
      <c r="G32" s="21"/>
      <c r="H32" s="21"/>
    </row>
    <row r="33" spans="1:8" ht="15.75">
      <c r="A33" s="22"/>
      <c r="B33" s="21"/>
      <c r="C33" s="21"/>
      <c r="D33" s="18"/>
      <c r="E33" s="21"/>
      <c r="F33" s="21"/>
      <c r="G33" s="21"/>
      <c r="H33" s="21"/>
    </row>
    <row r="34" spans="1:8" ht="15.75">
      <c r="A34" s="22"/>
      <c r="B34" s="21"/>
      <c r="C34" s="21"/>
      <c r="D34" s="41"/>
      <c r="E34" s="41"/>
      <c r="F34" s="41"/>
      <c r="G34" s="41"/>
      <c r="H34" s="41"/>
    </row>
    <row r="35" spans="1:8" ht="15.75">
      <c r="A35" s="22"/>
      <c r="B35" s="21"/>
      <c r="C35" s="21"/>
      <c r="D35" s="21"/>
      <c r="E35" s="21"/>
      <c r="F35" s="21"/>
      <c r="G35" s="21"/>
      <c r="H35" s="21"/>
    </row>
  </sheetData>
  <mergeCells count="12">
    <mergeCell ref="D7:E7"/>
    <mergeCell ref="F7:F8"/>
    <mergeCell ref="A24:F24"/>
    <mergeCell ref="A26:N26"/>
    <mergeCell ref="D34:H34"/>
    <mergeCell ref="E3:F3"/>
    <mergeCell ref="A15:B15"/>
    <mergeCell ref="A22:B22"/>
    <mergeCell ref="A5:F5"/>
    <mergeCell ref="A7:A8"/>
    <mergeCell ref="B7:B8"/>
    <mergeCell ref="C7:C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2012-11-30T09:56:39Z</cp:lastPrinted>
  <dcterms:created xsi:type="dcterms:W3CDTF">1996-10-08T23:32:33Z</dcterms:created>
  <dcterms:modified xsi:type="dcterms:W3CDTF">2012-12-03T13:02:08Z</dcterms:modified>
  <cp:category/>
  <cp:version/>
  <cp:contentType/>
  <cp:contentStatus/>
</cp:coreProperties>
</file>