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M17" i="4"/>
  <c r="M15"/>
  <c r="H11"/>
  <c r="H10"/>
  <c r="H9"/>
  <c r="H16"/>
  <c r="H14"/>
  <c r="H13"/>
  <c r="H12"/>
  <c r="D16"/>
  <c r="D11"/>
  <c r="D14"/>
  <c r="D13"/>
  <c r="D12"/>
  <c r="D10"/>
  <c r="D9"/>
  <c r="H15" l="1"/>
  <c r="H17" s="1"/>
  <c r="E15"/>
  <c r="F15"/>
  <c r="I15"/>
  <c r="K15"/>
  <c r="D15" l="1"/>
  <c r="D17" s="1"/>
  <c r="K17"/>
  <c r="F17"/>
  <c r="E17" l="1"/>
  <c r="I17"/>
  <c r="N13" i="1" l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<sst xmlns="http://schemas.openxmlformats.org/spreadsheetml/2006/main" count="60" uniqueCount="46">
  <si>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</si>
  <si>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</si>
  <si>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</si>
  <si>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</si>
  <si>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</si>
  <si>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</si>
  <si>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</si>
  <si>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</si>
  <si>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</si>
  <si>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</si>
  <si>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</si>
  <si>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</si>
  <si>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</si>
  <si>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</si>
  <si>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</si>
  <si>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</si>
  <si>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</si>
  <si>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</si>
  <si>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</si>
  <si>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</si>
  <si>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</si>
  <si>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</si>
  <si>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</si>
  <si>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</si>
  <si>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</si>
  <si>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Фінансово-кредитна сфера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</si>
  <si>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</si>
  <si>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</si>
  <si>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>Постачання електроенергії</t>
  </si>
  <si>
    <t xml:space="preserve">Інші </t>
  </si>
  <si>
    <t>Розрахунок витрат суб’єктів господарювання на податки та збори</t>
  </si>
  <si>
    <t xml:space="preserve"> в разі зміни ставок плати за землю при запровадженні альтернативи 3</t>
  </si>
  <si>
    <t>Плата за землю за ставкою, що діє у 2019 році</t>
  </si>
  <si>
    <t>Плата за землю за ставкою, що пропонується у 2020 році</t>
  </si>
  <si>
    <t>Цільове використання земельної ділянки (назва галузі)</t>
  </si>
  <si>
    <t>№з/п</t>
  </si>
  <si>
    <t>Став-ка, %</t>
  </si>
  <si>
    <t>Транспортна галузь</t>
  </si>
  <si>
    <t>Додаток 2
до аналізу регуляторного впливу до проекту регуляторного акта - рішення міської ради «Про встановлення ставок плати за землю та пільг щодо земельного податку на території м.Кривого Рогу у 2020 році»</t>
  </si>
  <si>
    <t>Усього, грн.</t>
  </si>
  <si>
    <t>Усього надходжень по місту</t>
  </si>
  <si>
    <t>Додаткові витрати суб’єктів господарювання на податки та збори, грн.</t>
  </si>
  <si>
    <t>Добувна промисловість і розроблення кар’єрів</t>
  </si>
  <si>
    <t>Примітки:</t>
  </si>
  <si>
    <t>1. Для розрахунку витрат використана інформація щодо  задекларованих податкових зобов'язань з плати за землю, надана Криворізькими управліннями Головного управління ДФС у Дніпропетровській області (листи від 07.03.2019 №2930/9/04-36-57-43-10, 02.04.2019 №39045/10/04-36-56-44).</t>
  </si>
  <si>
    <t>2. У зв'язку з прийняттям відповідних нормативно-правових актів та рішень державних органів розрахунок витрат на 2020 рік може бути змінено впродовж відповідного періоду.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</si>
</sst>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</numFmts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top"/>
    </xf>
    <xf numFmtId="0" fontId="12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 wrapText="1"/>
    </xf>
    <xf numFmtId="43" fontId="13" fillId="0" borderId="1" xfId="0" applyNumberFormat="1" applyFont="1" applyBorder="1" applyAlignment="1">
      <alignment vertical="center"/>
    </xf>
    <xf numFmtId="43" fontId="13" fillId="0" borderId="1" xfId="0" applyNumberFormat="1" applyFont="1" applyBorder="1" applyAlignment="1">
      <alignment vertical="top"/>
    </xf>
    <xf numFmtId="43" fontId="14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wrapText="1"/>
    </xf>
    <xf numFmtId="43" fontId="1" fillId="0" borderId="1" xfId="0" applyNumberFormat="1" applyFont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3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1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/>
    <xf numFmtId="0" fontId="10" fillId="0" borderId="0" xfId="0" applyFont="1" applyAlignment="1">
      <alignment horizontal="left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/>
    </xf>
    <xf numFmtId="43" fontId="1" fillId="0" borderId="4" xfId="0" applyNumberFormat="1" applyFont="1" applyBorder="1" applyAlignment="1">
      <alignment horizontal="center" vertical="top"/>
    </xf>
    <xf numFmtId="43" fontId="1" fillId="0" borderId="6" xfId="0" applyNumberFormat="1" applyFont="1" applyBorder="1" applyAlignment="1">
      <alignment horizontal="center" vertical="top"/>
    </xf>
    <xf numFmtId="43" fontId="13" fillId="0" borderId="1" xfId="0" applyNumberFormat="1" applyFont="1" applyBorder="1" applyAlignment="1">
      <alignment horizontal="center" vertical="top"/>
    </xf>
    <xf numFmtId="43" fontId="15" fillId="0" borderId="1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A18" sqref="A18:B18"/>
    </sheetView>
  </sheetViews>
  <sheetFormatPr defaultRowHeight="15"/>
  <cols>
    <col min="1" max="1" width="3.5703125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102.75" customHeight="1">
      <c r="A1" s="38"/>
      <c r="B1" s="38"/>
      <c r="C1" s="41"/>
      <c r="D1" s="41"/>
      <c r="E1" s="41"/>
      <c r="F1" s="41"/>
      <c r="G1" s="31"/>
      <c r="H1" s="31"/>
      <c r="I1" s="51" t="s">
        <v>38</v>
      </c>
      <c r="J1" s="51"/>
      <c r="K1" s="51"/>
      <c r="L1" s="51"/>
      <c r="M1" s="51"/>
      <c r="N1" s="13"/>
      <c r="O1" s="13"/>
    </row>
    <row r="2" spans="1:15" ht="27.75" customHeight="1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5" ht="18" customHeight="1">
      <c r="A3" s="49" t="s">
        <v>31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5" ht="6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5" ht="30" customHeight="1">
      <c r="A5" s="42" t="s">
        <v>35</v>
      </c>
      <c r="B5" s="45" t="s">
        <v>34</v>
      </c>
      <c r="C5" s="45" t="s">
        <v>32</v>
      </c>
      <c r="D5" s="45"/>
      <c r="E5" s="45"/>
      <c r="F5" s="45"/>
      <c r="G5" s="45" t="s">
        <v>33</v>
      </c>
      <c r="H5" s="45"/>
      <c r="I5" s="45"/>
      <c r="J5" s="45"/>
      <c r="K5" s="45"/>
      <c r="L5" s="46"/>
      <c r="M5" s="53" t="s">
        <v>41</v>
      </c>
    </row>
    <row r="6" spans="1:15" ht="15" customHeight="1">
      <c r="A6" s="43"/>
      <c r="B6" s="45"/>
      <c r="C6" s="42" t="s">
        <v>36</v>
      </c>
      <c r="D6" s="45" t="s">
        <v>39</v>
      </c>
      <c r="E6" s="45" t="s">
        <v>21</v>
      </c>
      <c r="F6" s="45"/>
      <c r="G6" s="45" t="s">
        <v>36</v>
      </c>
      <c r="H6" s="45" t="s">
        <v>39</v>
      </c>
      <c r="I6" s="45" t="s">
        <v>21</v>
      </c>
      <c r="J6" s="45"/>
      <c r="K6" s="45"/>
      <c r="L6" s="46"/>
      <c r="M6" s="53"/>
    </row>
    <row r="7" spans="1:15" ht="28.5" customHeight="1">
      <c r="A7" s="43"/>
      <c r="B7" s="45"/>
      <c r="C7" s="43"/>
      <c r="D7" s="46"/>
      <c r="E7" s="45" t="s">
        <v>22</v>
      </c>
      <c r="F7" s="45" t="s">
        <v>23</v>
      </c>
      <c r="G7" s="45"/>
      <c r="H7" s="46"/>
      <c r="I7" s="45" t="s">
        <v>22</v>
      </c>
      <c r="J7" s="52"/>
      <c r="K7" s="45" t="s">
        <v>23</v>
      </c>
      <c r="L7" s="45"/>
      <c r="M7" s="53"/>
    </row>
    <row r="8" spans="1:15" ht="36.75" customHeight="1">
      <c r="A8" s="44"/>
      <c r="B8" s="45"/>
      <c r="C8" s="44"/>
      <c r="D8" s="46"/>
      <c r="E8" s="46"/>
      <c r="F8" s="46"/>
      <c r="G8" s="45"/>
      <c r="H8" s="46"/>
      <c r="I8" s="52"/>
      <c r="J8" s="52"/>
      <c r="K8" s="46"/>
      <c r="L8" s="46"/>
      <c r="M8" s="53"/>
    </row>
    <row r="9" spans="1:15" ht="33" customHeight="1">
      <c r="A9" s="14">
        <v>1</v>
      </c>
      <c r="B9" s="15" t="s">
        <v>42</v>
      </c>
      <c r="C9" s="19">
        <v>2.5</v>
      </c>
      <c r="D9" s="23">
        <f t="shared" ref="D9:D14" si="0">E9+F9</f>
        <v>849686187</v>
      </c>
      <c r="E9" s="23">
        <v>89456004</v>
      </c>
      <c r="F9" s="26">
        <v>760230183</v>
      </c>
      <c r="G9" s="19">
        <v>4</v>
      </c>
      <c r="H9" s="30">
        <f t="shared" ref="H9:H14" si="1">I9+K9</f>
        <v>1788886718.4000001</v>
      </c>
      <c r="I9" s="54">
        <v>572518425.60000002</v>
      </c>
      <c r="J9" s="54"/>
      <c r="K9" s="54">
        <v>1216368292.8</v>
      </c>
      <c r="L9" s="54"/>
      <c r="M9" s="24">
        <v>395211712.19999999</v>
      </c>
    </row>
    <row r="10" spans="1:15" ht="30.75" customHeight="1">
      <c r="A10" s="14">
        <v>2</v>
      </c>
      <c r="B10" s="15" t="s">
        <v>24</v>
      </c>
      <c r="C10" s="19">
        <v>2.5</v>
      </c>
      <c r="D10" s="27">
        <f t="shared" si="0"/>
        <v>644857486</v>
      </c>
      <c r="E10" s="25">
        <v>480</v>
      </c>
      <c r="F10" s="32">
        <v>644857006</v>
      </c>
      <c r="G10" s="19">
        <v>4</v>
      </c>
      <c r="H10" s="32">
        <f t="shared" si="1"/>
        <v>1031771977.6</v>
      </c>
      <c r="I10" s="54">
        <v>768</v>
      </c>
      <c r="J10" s="54"/>
      <c r="K10" s="54">
        <v>1031771209.6</v>
      </c>
      <c r="L10" s="54"/>
      <c r="M10" s="24">
        <v>501514491.60000002</v>
      </c>
    </row>
    <row r="11" spans="1:15" ht="17.25" customHeight="1">
      <c r="A11" s="14">
        <v>3</v>
      </c>
      <c r="B11" s="15" t="s">
        <v>25</v>
      </c>
      <c r="C11" s="19">
        <v>1.3</v>
      </c>
      <c r="D11" s="24">
        <f t="shared" si="0"/>
        <v>2657090</v>
      </c>
      <c r="E11" s="32">
        <v>997338</v>
      </c>
      <c r="F11" s="32">
        <v>1659752</v>
      </c>
      <c r="G11" s="19">
        <v>4</v>
      </c>
      <c r="H11" s="32">
        <f t="shared" si="1"/>
        <v>8175865.9299999997</v>
      </c>
      <c r="I11" s="54">
        <v>3068809.03</v>
      </c>
      <c r="J11" s="54"/>
      <c r="K11" s="54">
        <v>5107056.9000000004</v>
      </c>
      <c r="L11" s="54"/>
      <c r="M11" s="24">
        <v>5518775.9299999997</v>
      </c>
    </row>
    <row r="12" spans="1:15" ht="51" customHeight="1">
      <c r="A12" s="14">
        <v>4</v>
      </c>
      <c r="B12" s="15" t="s">
        <v>37</v>
      </c>
      <c r="C12" s="19">
        <v>0.9</v>
      </c>
      <c r="D12" s="35">
        <f t="shared" si="0"/>
        <v>29373121</v>
      </c>
      <c r="E12" s="37">
        <v>28545120</v>
      </c>
      <c r="F12" s="37">
        <v>828001</v>
      </c>
      <c r="G12" s="36">
        <v>4</v>
      </c>
      <c r="H12" s="37">
        <f t="shared" si="1"/>
        <v>130563522.85000001</v>
      </c>
      <c r="I12" s="55">
        <v>126883058.40000001</v>
      </c>
      <c r="J12" s="55"/>
      <c r="K12" s="55">
        <v>3680464.45</v>
      </c>
      <c r="L12" s="55"/>
      <c r="M12" s="35">
        <v>2688875.89</v>
      </c>
    </row>
    <row r="13" spans="1:15" ht="31.5" customHeight="1">
      <c r="A13" s="14">
        <v>5</v>
      </c>
      <c r="B13" s="15" t="s">
        <v>28</v>
      </c>
      <c r="C13" s="19">
        <v>1.3</v>
      </c>
      <c r="D13" s="24">
        <f t="shared" si="0"/>
        <v>7319493</v>
      </c>
      <c r="E13" s="32">
        <v>3197821</v>
      </c>
      <c r="F13" s="32">
        <v>4121672</v>
      </c>
      <c r="G13" s="19">
        <v>4</v>
      </c>
      <c r="H13" s="32">
        <f t="shared" si="1"/>
        <v>22522079.960000001</v>
      </c>
      <c r="I13" s="54">
        <v>9839695.2200000007</v>
      </c>
      <c r="J13" s="54"/>
      <c r="K13" s="54">
        <v>12682384.74</v>
      </c>
      <c r="L13" s="54"/>
      <c r="M13" s="24">
        <v>15202586.960000001</v>
      </c>
    </row>
    <row r="14" spans="1:15" ht="66" customHeight="1">
      <c r="A14" s="14">
        <v>6</v>
      </c>
      <c r="B14" s="15" t="s">
        <v>26</v>
      </c>
      <c r="C14" s="19">
        <v>1.3</v>
      </c>
      <c r="D14" s="24">
        <f t="shared" si="0"/>
        <v>8254625</v>
      </c>
      <c r="E14" s="32">
        <v>6729248</v>
      </c>
      <c r="F14" s="32">
        <v>1525377</v>
      </c>
      <c r="G14" s="19">
        <v>4</v>
      </c>
      <c r="H14" s="32">
        <f t="shared" si="1"/>
        <v>25399481.130000003</v>
      </c>
      <c r="I14" s="54">
        <v>20705896.100000001</v>
      </c>
      <c r="J14" s="54"/>
      <c r="K14" s="54">
        <v>4693585.03</v>
      </c>
      <c r="L14" s="54"/>
      <c r="M14" s="24">
        <v>17144856.129999999</v>
      </c>
    </row>
    <row r="15" spans="1:15" ht="19.5" customHeight="1">
      <c r="A15" s="73">
        <v>7</v>
      </c>
      <c r="B15" s="16" t="s">
        <v>27</v>
      </c>
      <c r="C15" s="20"/>
      <c r="D15" s="28">
        <f t="shared" ref="D15" si="2">SUM(D9:D14)</f>
        <v>1542148002</v>
      </c>
      <c r="E15" s="33">
        <f t="shared" ref="E15:F15" si="3">SUM(E9:E14)</f>
        <v>128926011</v>
      </c>
      <c r="F15" s="33">
        <f t="shared" si="3"/>
        <v>1413221991</v>
      </c>
      <c r="G15" s="20"/>
      <c r="H15" s="33">
        <f t="shared" ref="H15" si="4">SUM(H9:H14)</f>
        <v>3007319645.8699999</v>
      </c>
      <c r="I15" s="56">
        <f t="shared" ref="I15" si="5">SUM(I9:I14)</f>
        <v>733016652.35000002</v>
      </c>
      <c r="J15" s="57"/>
      <c r="K15" s="56">
        <f t="shared" ref="K15" si="6">SUM(K9:K14)</f>
        <v>2274302993.52</v>
      </c>
      <c r="L15" s="57"/>
      <c r="M15" s="29">
        <f>SUM(M9:M14)</f>
        <v>937281298.70999992</v>
      </c>
    </row>
    <row r="16" spans="1:15" ht="21" customHeight="1">
      <c r="A16" s="14">
        <v>8</v>
      </c>
      <c r="B16" s="17" t="s">
        <v>29</v>
      </c>
      <c r="C16" s="19"/>
      <c r="D16" s="24">
        <f>E16+F16</f>
        <v>158486360</v>
      </c>
      <c r="E16" s="32">
        <v>31766522</v>
      </c>
      <c r="F16" s="32">
        <v>126719838</v>
      </c>
      <c r="G16" s="19"/>
      <c r="H16" s="32">
        <f>I16+K16</f>
        <v>158486360</v>
      </c>
      <c r="I16" s="58">
        <v>31766522</v>
      </c>
      <c r="J16" s="59"/>
      <c r="K16" s="58">
        <v>126719838</v>
      </c>
      <c r="L16" s="59"/>
      <c r="M16" s="32">
        <v>0</v>
      </c>
    </row>
    <row r="17" spans="1:13" ht="18.75" customHeight="1">
      <c r="A17" s="14">
        <v>9</v>
      </c>
      <c r="B17" s="18" t="s">
        <v>40</v>
      </c>
      <c r="C17" s="21"/>
      <c r="D17" s="29">
        <f>SUM(D15:D16)</f>
        <v>1700634362</v>
      </c>
      <c r="E17" s="34">
        <f>SUM(E15:E16)</f>
        <v>160692533</v>
      </c>
      <c r="F17" s="34">
        <f>SUM(F15:F16)</f>
        <v>1539941829</v>
      </c>
      <c r="G17" s="21"/>
      <c r="H17" s="34">
        <f>SUM(H15:H16)</f>
        <v>3165806005.8699999</v>
      </c>
      <c r="I17" s="60">
        <f>SUM(I15:I16)</f>
        <v>764783174.35000002</v>
      </c>
      <c r="J17" s="61"/>
      <c r="K17" s="60">
        <f>SUM(K15:K16)</f>
        <v>2401022831.52</v>
      </c>
      <c r="L17" s="61"/>
      <c r="M17" s="29">
        <f>SUM(M15:M16)</f>
        <v>937281298.70999992</v>
      </c>
    </row>
    <row r="18" spans="1:13" ht="28.5" customHeight="1">
      <c r="A18" s="22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ht="28.5" customHeight="1">
      <c r="A19" s="74" t="s">
        <v>43</v>
      </c>
      <c r="B19" s="7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36.75" customHeight="1">
      <c r="A20" s="47" t="s">
        <v>44</v>
      </c>
      <c r="B20" s="47"/>
      <c r="C20" s="47"/>
      <c r="D20" s="47"/>
      <c r="E20" s="47"/>
      <c r="F20" s="47"/>
      <c r="G20" s="48"/>
      <c r="H20" s="48"/>
      <c r="I20" s="48"/>
      <c r="J20" s="48"/>
      <c r="K20" s="48"/>
      <c r="L20" s="48"/>
      <c r="M20" s="48"/>
    </row>
    <row r="21" spans="1:13" ht="22.5" customHeight="1">
      <c r="A21" s="40" t="s">
        <v>45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</sheetData>
  <mergeCells count="40">
    <mergeCell ref="A19:B19"/>
    <mergeCell ref="I16:J16"/>
    <mergeCell ref="I17:J17"/>
    <mergeCell ref="K13:L13"/>
    <mergeCell ref="K14:L14"/>
    <mergeCell ref="K15:L15"/>
    <mergeCell ref="K16:L16"/>
    <mergeCell ref="K17:L17"/>
    <mergeCell ref="I12:J12"/>
    <mergeCell ref="K12:L12"/>
    <mergeCell ref="I13:J13"/>
    <mergeCell ref="I14:J14"/>
    <mergeCell ref="I15:J15"/>
    <mergeCell ref="I9:J9"/>
    <mergeCell ref="I10:J10"/>
    <mergeCell ref="K10:L10"/>
    <mergeCell ref="I11:J11"/>
    <mergeCell ref="K9:L9"/>
    <mergeCell ref="K11:L11"/>
    <mergeCell ref="M5:M8"/>
    <mergeCell ref="G6:G8"/>
    <mergeCell ref="D6:D8"/>
    <mergeCell ref="E7:E8"/>
    <mergeCell ref="F7:F8"/>
    <mergeCell ref="A21:M21"/>
    <mergeCell ref="C1:F1"/>
    <mergeCell ref="C6:C8"/>
    <mergeCell ref="G5:L5"/>
    <mergeCell ref="I6:L6"/>
    <mergeCell ref="A5:A8"/>
    <mergeCell ref="B5:B8"/>
    <mergeCell ref="C5:F5"/>
    <mergeCell ref="E6:F6"/>
    <mergeCell ref="A20:M20"/>
    <mergeCell ref="A2:M2"/>
    <mergeCell ref="A3:M3"/>
    <mergeCell ref="I1:M1"/>
    <mergeCell ref="I7:J8"/>
    <mergeCell ref="K7:L8"/>
    <mergeCell ref="H6:H8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64" t="s">
        <v>20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>
      <c r="M2" s="62" t="s">
        <v>14</v>
      </c>
      <c r="N2" s="62"/>
    </row>
    <row r="3" spans="1:14" ht="51.75" customHeight="1">
      <c r="A3" s="65" t="s">
        <v>1</v>
      </c>
      <c r="B3" s="65" t="s">
        <v>0</v>
      </c>
      <c r="C3" s="67" t="s">
        <v>9</v>
      </c>
      <c r="D3" s="68"/>
      <c r="E3" s="69"/>
      <c r="F3" s="70" t="s">
        <v>16</v>
      </c>
      <c r="G3" s="71"/>
      <c r="H3" s="72"/>
      <c r="I3" s="70" t="s">
        <v>17</v>
      </c>
      <c r="J3" s="71"/>
      <c r="K3" s="72"/>
      <c r="L3" s="70" t="s">
        <v>18</v>
      </c>
      <c r="M3" s="68"/>
      <c r="N3" s="69"/>
    </row>
    <row r="4" spans="1:14" ht="18.75" customHeight="1">
      <c r="A4" s="66"/>
      <c r="B4" s="66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63" t="s">
        <v>19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2019-04-23T08:09:46Z</dcterms:modified>
</cp:coreProperties>
</file>