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Лист1!$A$1:$C$56</definedName>
  </definedNames>
  <calcPr calcId="145621"/>
</workbook>
</file>

<file path=xl/calcChain.xml><?xml version="1.0" encoding="utf-8"?>
<calcChain xmlns="http://schemas.openxmlformats.org/spreadsheetml/2006/main">
  <c r="C32" i="1" l="1"/>
  <c r="C31" i="1" s="1"/>
  <c r="C16" i="1" l="1"/>
  <c r="C15" i="1" s="1"/>
  <c r="C35" i="1" l="1"/>
  <c r="C30" i="1"/>
  <c r="C13" i="1" l="1"/>
  <c r="C12" i="1" s="1"/>
  <c r="C11" i="1" s="1"/>
  <c r="C29" i="1" l="1"/>
  <c r="C28" i="1" s="1"/>
  <c r="C27" i="1" s="1"/>
  <c r="C26" i="1" l="1"/>
  <c r="C34" i="1"/>
  <c r="C43" i="1" l="1"/>
  <c r="C41" i="1" s="1"/>
  <c r="C40" i="1"/>
  <c r="C39" i="1" s="1"/>
  <c r="C24" i="1"/>
  <c r="C22" i="1" l="1"/>
  <c r="C23" i="1"/>
  <c r="C21" i="1"/>
  <c r="C38" i="1" s="1"/>
</calcChain>
</file>

<file path=xl/sharedStrings.xml><?xml version="1.0" encoding="utf-8"?>
<sst xmlns="http://schemas.openxmlformats.org/spreadsheetml/2006/main" count="56" uniqueCount="48">
  <si>
    <t>Видатки загального фонду районного у місті бюджету всього:</t>
  </si>
  <si>
    <t>грн.</t>
  </si>
  <si>
    <t>Керуюча справами виконкому</t>
  </si>
  <si>
    <t>Найменування</t>
  </si>
  <si>
    <t>Зміни до показників районного у місті бюджету на 2016 рік</t>
  </si>
  <si>
    <t>Зміни до показників</t>
  </si>
  <si>
    <t>Код</t>
  </si>
  <si>
    <t xml:space="preserve"> </t>
  </si>
  <si>
    <t>районної у місті ради                                                                 О. Дуванова</t>
  </si>
  <si>
    <t>Доходи загального фонду районного у місті бюджету всього:</t>
  </si>
  <si>
    <t>Податкові надходження</t>
  </si>
  <si>
    <t>Акцизний податок з реалізації суб’єктами господарювання роздрібної торгівлі підакцизних товарів</t>
  </si>
  <si>
    <t>Внутрішні податки на товари та послуги</t>
  </si>
  <si>
    <t>03</t>
  </si>
  <si>
    <t>Виконавчий комітет Саксаганської районної у місті ради</t>
  </si>
  <si>
    <t>010000</t>
  </si>
  <si>
    <t>Державне управління</t>
  </si>
  <si>
    <t>010116</t>
  </si>
  <si>
    <t>Органи місцевого самоврядування</t>
  </si>
  <si>
    <t>з них видатки споживання</t>
  </si>
  <si>
    <t>Видатки спеціального фонду районного у місті бюджету всього:</t>
  </si>
  <si>
    <t>з них бюджет розвитку</t>
  </si>
  <si>
    <t>10</t>
  </si>
  <si>
    <t>Відділ освіти виконкому Саксаганської районної у місті ради</t>
  </si>
  <si>
    <t>130000</t>
  </si>
  <si>
    <t>Фізична культура і спорт</t>
  </si>
  <si>
    <t>130107</t>
  </si>
  <si>
    <t>Утримання та навчально-тренувальна робота дитячо-юнацьких спортивних шкіл</t>
  </si>
  <si>
    <t>Видатки загального та спеціального фондів разом:</t>
  </si>
  <si>
    <t>Джерела фінансування загального фонду всього: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</si>
  <si>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</si>
  <si>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</si>
  <si>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</si>
  <si>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</si>
  <si>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</si>
  <si>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</si>
  <si>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</si>
  <si>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Земельний податок з фізичних осіб</t>
  </si>
  <si>
    <t>Орендна плата з фізичних осіб</t>
  </si>
  <si>
    <t>240000</t>
  </si>
  <si>
    <t>Цільові фонди</t>
  </si>
  <si>
    <t>240900</t>
  </si>
  <si>
    <t>Цільові фонди, утворені Верховною Радою Автономної Республіки Крим, органами місцевого самоврядування і місцевими органами виконавчої влади</t>
  </si>
  <si>
    <t>- дефіцит за рахунок розподілу залишку, що склався на рахунку спеціального фонду районного у місті бюджету станом на 01.01.2016 (цільовий фонд)</t>
  </si>
  <si>
    <t xml:space="preserve">                                                                        районної у місті ради</t>
  </si>
  <si>
    <t xml:space="preserve">                                                                        до рішення виконкому</t>
  </si>
  <si>
    <t xml:space="preserve">                                                                        Додаток</t>
  </si>
  <si>
    <t xml:space="preserve">                                                                        від 16 листопада 2016 року № 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</si>
</sst>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i/>
      <sz val="13"/>
      <color rgb="FF00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/>
    <xf numFmtId="0" fontId="6" fillId="0" borderId="0" xfId="0" applyFont="1" applyAlignment="1"/>
    <xf numFmtId="49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4" fontId="11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/>
    <xf numFmtId="0" fontId="1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8" fillId="0" borderId="0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/>
    </xf>
    <xf numFmtId="0" fontId="13" fillId="0" borderId="1" xfId="0" applyNumberFormat="1" applyFont="1" applyFill="1" applyBorder="1" applyAlignment="1" applyProtection="1">
      <alignment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4" fontId="15" fillId="0" borderId="0" xfId="0" applyNumberFormat="1" applyFont="1"/>
    <xf numFmtId="4" fontId="0" fillId="0" borderId="0" xfId="0" applyNumberFormat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16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topLeftCell="A55" zoomScaleNormal="100" workbookViewId="0">
      <selection activeCell="C56" sqref="C56"/>
    </sheetView>
  </sheetViews>
  <sheetFormatPr defaultRowHeight="15" x14ac:dyDescent="0.25"/>
  <cols>
    <col min="1" max="1" width="14.42578125" customWidth="1"/>
    <col min="2" max="2" width="79.85546875" customWidth="1"/>
    <col min="3" max="3" width="16.140625" customWidth="1"/>
    <col min="4" max="4" width="9.42578125" customWidth="1"/>
    <col min="5" max="5" width="9" customWidth="1"/>
  </cols>
  <sheetData>
    <row r="1" spans="1:3" ht="18.75" customHeight="1" x14ac:dyDescent="0.25">
      <c r="B1" s="5" t="s">
        <v>46</v>
      </c>
      <c r="C1" s="5"/>
    </row>
    <row r="2" spans="1:3" ht="19.5" customHeight="1" x14ac:dyDescent="0.3">
      <c r="B2" s="6" t="s">
        <v>45</v>
      </c>
      <c r="C2" s="6"/>
    </row>
    <row r="3" spans="1:3" ht="18.75" customHeight="1" x14ac:dyDescent="0.25">
      <c r="B3" s="7" t="s">
        <v>44</v>
      </c>
      <c r="C3" s="7"/>
    </row>
    <row r="4" spans="1:3" ht="19.5" customHeight="1" x14ac:dyDescent="0.25">
      <c r="B4" s="7" t="s">
        <v>47</v>
      </c>
      <c r="C4" s="7"/>
    </row>
    <row r="6" spans="1:3" ht="27" customHeight="1" x14ac:dyDescent="0.25"/>
    <row r="7" spans="1:3" ht="21" customHeight="1" x14ac:dyDescent="0.3">
      <c r="A7" s="58" t="s">
        <v>4</v>
      </c>
      <c r="B7" s="58"/>
      <c r="C7" s="58"/>
    </row>
    <row r="8" spans="1:3" ht="12" customHeight="1" x14ac:dyDescent="0.25">
      <c r="C8" s="1" t="s">
        <v>1</v>
      </c>
    </row>
    <row r="9" spans="1:3" ht="34.5" customHeight="1" x14ac:dyDescent="0.25">
      <c r="A9" s="42" t="s">
        <v>6</v>
      </c>
      <c r="B9" s="43" t="s">
        <v>3</v>
      </c>
      <c r="C9" s="42" t="s">
        <v>5</v>
      </c>
    </row>
    <row r="10" spans="1:3" ht="17.25" customHeight="1" x14ac:dyDescent="0.25">
      <c r="A10" s="48">
        <v>1</v>
      </c>
      <c r="B10" s="49">
        <v>2</v>
      </c>
      <c r="C10" s="48">
        <v>3</v>
      </c>
    </row>
    <row r="11" spans="1:3" ht="21" customHeight="1" x14ac:dyDescent="0.25">
      <c r="A11" s="10"/>
      <c r="B11" s="12" t="s">
        <v>9</v>
      </c>
      <c r="C11" s="13">
        <f>C12</f>
        <v>801290</v>
      </c>
    </row>
    <row r="12" spans="1:3" ht="23.25" customHeight="1" x14ac:dyDescent="0.25">
      <c r="A12" s="26">
        <v>10000000</v>
      </c>
      <c r="B12" s="27" t="s">
        <v>10</v>
      </c>
      <c r="C12" s="28">
        <f>C13+C15</f>
        <v>801290</v>
      </c>
    </row>
    <row r="13" spans="1:3" s="30" customFormat="1" ht="21" customHeight="1" x14ac:dyDescent="0.25">
      <c r="A13" s="29">
        <v>14000000</v>
      </c>
      <c r="B13" s="31" t="s">
        <v>12</v>
      </c>
      <c r="C13" s="13">
        <f>C14</f>
        <v>500000</v>
      </c>
    </row>
    <row r="14" spans="1:3" s="30" customFormat="1" ht="34.5" customHeight="1" x14ac:dyDescent="0.25">
      <c r="A14" s="32">
        <v>14040000</v>
      </c>
      <c r="B14" s="33" t="s">
        <v>11</v>
      </c>
      <c r="C14" s="15">
        <v>500000</v>
      </c>
    </row>
    <row r="15" spans="1:3" s="30" customFormat="1" ht="20.25" customHeight="1" x14ac:dyDescent="0.25">
      <c r="A15" s="26">
        <v>18000000</v>
      </c>
      <c r="B15" s="39" t="s">
        <v>33</v>
      </c>
      <c r="C15" s="13">
        <f>C16</f>
        <v>301290</v>
      </c>
    </row>
    <row r="16" spans="1:3" s="30" customFormat="1" ht="18.75" customHeight="1" x14ac:dyDescent="0.25">
      <c r="A16" s="40">
        <v>18010000</v>
      </c>
      <c r="B16" s="41" t="s">
        <v>34</v>
      </c>
      <c r="C16" s="15">
        <f>SUM(C17:C20)</f>
        <v>301290</v>
      </c>
    </row>
    <row r="17" spans="1:6" s="30" customFormat="1" ht="56.25" customHeight="1" x14ac:dyDescent="0.25">
      <c r="A17" s="40">
        <v>18010400</v>
      </c>
      <c r="B17" s="41" t="s">
        <v>35</v>
      </c>
      <c r="C17" s="15">
        <v>401290</v>
      </c>
    </row>
    <row r="18" spans="1:6" s="30" customFormat="1" ht="20.25" customHeight="1" x14ac:dyDescent="0.25">
      <c r="A18" s="40">
        <v>18010500</v>
      </c>
      <c r="B18" s="41" t="s">
        <v>36</v>
      </c>
      <c r="C18" s="15">
        <v>-80000</v>
      </c>
    </row>
    <row r="19" spans="1:6" s="30" customFormat="1" ht="21" customHeight="1" x14ac:dyDescent="0.25">
      <c r="A19" s="40">
        <v>18010700</v>
      </c>
      <c r="B19" s="41" t="s">
        <v>37</v>
      </c>
      <c r="C19" s="15">
        <v>20000</v>
      </c>
    </row>
    <row r="20" spans="1:6" s="30" customFormat="1" ht="21" customHeight="1" x14ac:dyDescent="0.25">
      <c r="A20" s="40">
        <v>18010900</v>
      </c>
      <c r="B20" s="41" t="s">
        <v>38</v>
      </c>
      <c r="C20" s="15">
        <v>-40000</v>
      </c>
    </row>
    <row r="21" spans="1:6" ht="24.75" customHeight="1" x14ac:dyDescent="0.25">
      <c r="A21" s="11"/>
      <c r="B21" s="12" t="s">
        <v>0</v>
      </c>
      <c r="C21" s="13">
        <f>C22</f>
        <v>190000</v>
      </c>
    </row>
    <row r="22" spans="1:6" ht="21" customHeight="1" x14ac:dyDescent="0.25">
      <c r="A22" s="11" t="s">
        <v>13</v>
      </c>
      <c r="B22" s="12" t="s">
        <v>14</v>
      </c>
      <c r="C22" s="13">
        <f>C23</f>
        <v>190000</v>
      </c>
    </row>
    <row r="23" spans="1:6" ht="21.75" customHeight="1" x14ac:dyDescent="0.25">
      <c r="A23" s="11" t="s">
        <v>15</v>
      </c>
      <c r="B23" s="12" t="s">
        <v>16</v>
      </c>
      <c r="C23" s="13">
        <f>C24</f>
        <v>190000</v>
      </c>
    </row>
    <row r="24" spans="1:6" ht="18.75" x14ac:dyDescent="0.25">
      <c r="A24" s="14" t="s">
        <v>17</v>
      </c>
      <c r="B24" s="22" t="s">
        <v>18</v>
      </c>
      <c r="C24" s="15">
        <f>C25</f>
        <v>190000</v>
      </c>
      <c r="F24" t="s">
        <v>7</v>
      </c>
    </row>
    <row r="25" spans="1:6" ht="18.75" x14ac:dyDescent="0.25">
      <c r="A25" s="14"/>
      <c r="B25" s="16" t="s">
        <v>19</v>
      </c>
      <c r="C25" s="45">
        <v>190000</v>
      </c>
    </row>
    <row r="26" spans="1:6" ht="37.5" x14ac:dyDescent="0.25">
      <c r="A26" s="14"/>
      <c r="B26" s="12" t="s">
        <v>20</v>
      </c>
      <c r="C26" s="13">
        <f>C27+C34</f>
        <v>632290</v>
      </c>
    </row>
    <row r="27" spans="1:6" ht="18.75" x14ac:dyDescent="0.25">
      <c r="A27" s="11" t="s">
        <v>13</v>
      </c>
      <c r="B27" s="12" t="s">
        <v>14</v>
      </c>
      <c r="C27" s="13">
        <f>C28+C31</f>
        <v>433290</v>
      </c>
    </row>
    <row r="28" spans="1:6" ht="18.75" x14ac:dyDescent="0.25">
      <c r="A28" s="11" t="s">
        <v>15</v>
      </c>
      <c r="B28" s="12" t="s">
        <v>16</v>
      </c>
      <c r="C28" s="13">
        <f>C29</f>
        <v>412290</v>
      </c>
    </row>
    <row r="29" spans="1:6" ht="18.75" x14ac:dyDescent="0.25">
      <c r="A29" s="14" t="s">
        <v>17</v>
      </c>
      <c r="B29" s="22" t="s">
        <v>18</v>
      </c>
      <c r="C29" s="15">
        <f>C30</f>
        <v>412290</v>
      </c>
    </row>
    <row r="30" spans="1:6" ht="20.25" customHeight="1" x14ac:dyDescent="0.25">
      <c r="A30" s="14"/>
      <c r="B30" s="16" t="s">
        <v>21</v>
      </c>
      <c r="C30" s="44">
        <f>152290+260000</f>
        <v>412290</v>
      </c>
    </row>
    <row r="31" spans="1:6" ht="24" customHeight="1" x14ac:dyDescent="0.25">
      <c r="A31" s="11" t="s">
        <v>39</v>
      </c>
      <c r="B31" s="12" t="s">
        <v>40</v>
      </c>
      <c r="C31" s="34">
        <f>C32</f>
        <v>21000</v>
      </c>
    </row>
    <row r="32" spans="1:6" ht="56.25" customHeight="1" x14ac:dyDescent="0.25">
      <c r="A32" s="14" t="s">
        <v>41</v>
      </c>
      <c r="B32" s="22" t="s">
        <v>42</v>
      </c>
      <c r="C32" s="23">
        <f>C33</f>
        <v>21000</v>
      </c>
    </row>
    <row r="33" spans="1:4" ht="17.25" customHeight="1" x14ac:dyDescent="0.25">
      <c r="A33" s="14"/>
      <c r="B33" s="16" t="s">
        <v>19</v>
      </c>
      <c r="C33" s="44">
        <v>21000</v>
      </c>
    </row>
    <row r="34" spans="1:4" s="35" customFormat="1" ht="24" customHeight="1" x14ac:dyDescent="0.25">
      <c r="A34" s="11" t="s">
        <v>22</v>
      </c>
      <c r="B34" s="12" t="s">
        <v>23</v>
      </c>
      <c r="C34" s="34">
        <f>C35</f>
        <v>199000</v>
      </c>
    </row>
    <row r="35" spans="1:4" s="35" customFormat="1" ht="23.25" customHeight="1" x14ac:dyDescent="0.25">
      <c r="A35" s="11" t="s">
        <v>24</v>
      </c>
      <c r="B35" s="12" t="s">
        <v>25</v>
      </c>
      <c r="C35" s="34">
        <f>C36</f>
        <v>199000</v>
      </c>
    </row>
    <row r="36" spans="1:4" ht="36.75" customHeight="1" x14ac:dyDescent="0.25">
      <c r="A36" s="14" t="s">
        <v>26</v>
      </c>
      <c r="B36" s="22" t="s">
        <v>27</v>
      </c>
      <c r="C36" s="23">
        <v>199000</v>
      </c>
    </row>
    <row r="37" spans="1:4" ht="20.25" customHeight="1" x14ac:dyDescent="0.25">
      <c r="A37" s="14"/>
      <c r="B37" s="16" t="s">
        <v>21</v>
      </c>
      <c r="C37" s="44">
        <v>199000</v>
      </c>
    </row>
    <row r="38" spans="1:4" s="35" customFormat="1" ht="24" customHeight="1" x14ac:dyDescent="0.25">
      <c r="A38" s="11"/>
      <c r="B38" s="12" t="s">
        <v>28</v>
      </c>
      <c r="C38" s="34">
        <f>C26+C21</f>
        <v>822290</v>
      </c>
      <c r="D38" s="46"/>
    </row>
    <row r="39" spans="1:4" ht="21.75" customHeight="1" x14ac:dyDescent="0.3">
      <c r="A39" s="14"/>
      <c r="B39" s="12" t="s">
        <v>29</v>
      </c>
      <c r="C39" s="38">
        <f>C40</f>
        <v>-632290</v>
      </c>
    </row>
    <row r="40" spans="1:4" ht="37.5" customHeight="1" x14ac:dyDescent="0.25">
      <c r="A40" s="14"/>
      <c r="B40" s="37" t="s">
        <v>30</v>
      </c>
      <c r="C40" s="23">
        <f>C26*-1</f>
        <v>-632290</v>
      </c>
    </row>
    <row r="41" spans="1:4" ht="23.25" customHeight="1" x14ac:dyDescent="0.25">
      <c r="A41" s="14"/>
      <c r="B41" s="12" t="s">
        <v>31</v>
      </c>
      <c r="C41" s="34">
        <f>C43+C42</f>
        <v>653290</v>
      </c>
    </row>
    <row r="42" spans="1:4" ht="57" customHeight="1" x14ac:dyDescent="0.25">
      <c r="A42" s="14"/>
      <c r="B42" s="37" t="s">
        <v>43</v>
      </c>
      <c r="C42" s="23">
        <v>21000</v>
      </c>
      <c r="D42" s="47"/>
    </row>
    <row r="43" spans="1:4" ht="41.25" customHeight="1" x14ac:dyDescent="0.25">
      <c r="A43" s="14"/>
      <c r="B43" s="37" t="s">
        <v>32</v>
      </c>
      <c r="C43" s="23">
        <f>C26</f>
        <v>632290</v>
      </c>
    </row>
    <row r="44" spans="1:4" ht="13.5" customHeight="1" x14ac:dyDescent="0.3">
      <c r="A44" s="19"/>
      <c r="B44" s="36"/>
      <c r="C44" s="21"/>
    </row>
    <row r="45" spans="1:4" ht="30.75" customHeight="1" x14ac:dyDescent="0.25">
      <c r="A45" s="3"/>
      <c r="B45" s="20"/>
    </row>
    <row r="46" spans="1:4" ht="21" customHeight="1" x14ac:dyDescent="0.25">
      <c r="A46" s="24" t="s">
        <v>2</v>
      </c>
      <c r="B46" s="20"/>
      <c r="C46" s="24"/>
    </row>
    <row r="47" spans="1:4" ht="21" customHeight="1" x14ac:dyDescent="0.25">
      <c r="A47" s="8" t="s">
        <v>8</v>
      </c>
      <c r="B47" s="4"/>
      <c r="C47" s="9"/>
    </row>
    <row r="48" spans="1:4" ht="21.75" customHeight="1" x14ac:dyDescent="0.3">
      <c r="A48" s="50"/>
      <c r="B48" s="51"/>
      <c r="C48" s="52"/>
    </row>
    <row r="49" spans="1:5" ht="19.5" customHeight="1" x14ac:dyDescent="0.35">
      <c r="A49" s="53"/>
      <c r="B49" s="54"/>
      <c r="C49" s="53"/>
      <c r="D49" s="17"/>
      <c r="E49" s="17"/>
    </row>
    <row r="50" spans="1:5" ht="21.75" customHeight="1" x14ac:dyDescent="0.35">
      <c r="A50" s="53"/>
      <c r="B50" s="52"/>
      <c r="C50" s="53"/>
      <c r="D50" s="17"/>
      <c r="E50" s="17"/>
    </row>
    <row r="51" spans="1:5" ht="20.25" customHeight="1" x14ac:dyDescent="0.35">
      <c r="A51" s="55"/>
      <c r="B51" s="53"/>
      <c r="C51" s="53"/>
      <c r="D51" s="17"/>
    </row>
    <row r="52" spans="1:5" ht="21" customHeight="1" x14ac:dyDescent="0.35">
      <c r="A52" s="56"/>
      <c r="B52" s="53"/>
      <c r="C52" s="52"/>
      <c r="D52" s="17"/>
    </row>
    <row r="53" spans="1:5" ht="23.25" x14ac:dyDescent="0.35">
      <c r="A53" s="57"/>
      <c r="B53" s="55"/>
      <c r="C53" s="53"/>
    </row>
    <row r="54" spans="1:5" ht="23.25" x14ac:dyDescent="0.35">
      <c r="A54" s="2"/>
      <c r="B54" s="25"/>
      <c r="C54" s="2"/>
    </row>
    <row r="55" spans="1:5" ht="23.25" x14ac:dyDescent="0.35">
      <c r="A55" s="2"/>
      <c r="B55" s="18"/>
      <c r="C55" s="2"/>
    </row>
    <row r="56" spans="1:5" x14ac:dyDescent="0.25">
      <c r="A56" s="2"/>
      <c r="B56" s="2"/>
      <c r="C56" s="2"/>
    </row>
    <row r="57" spans="1:5" x14ac:dyDescent="0.25">
      <c r="A57" s="2"/>
      <c r="B57" s="2"/>
      <c r="C57" s="2"/>
    </row>
    <row r="58" spans="1:5" x14ac:dyDescent="0.25">
      <c r="A58" s="2"/>
      <c r="B58" s="2"/>
      <c r="C58" s="2"/>
    </row>
    <row r="59" spans="1:5" x14ac:dyDescent="0.25">
      <c r="A59" s="2"/>
      <c r="B59" s="2"/>
      <c r="C59" s="2"/>
    </row>
    <row r="60" spans="1:5" x14ac:dyDescent="0.25">
      <c r="A60" s="2"/>
      <c r="B60" s="2"/>
      <c r="C60" s="2"/>
    </row>
    <row r="61" spans="1:5" x14ac:dyDescent="0.25">
      <c r="A61" s="2"/>
      <c r="B61" s="2"/>
      <c r="C61" s="2"/>
    </row>
    <row r="62" spans="1:5" x14ac:dyDescent="0.25">
      <c r="A62" s="2"/>
      <c r="B62" s="2"/>
      <c r="C62" s="2"/>
    </row>
    <row r="63" spans="1:5" x14ac:dyDescent="0.25">
      <c r="A63" s="2"/>
      <c r="B63" s="2"/>
      <c r="C63" s="2"/>
    </row>
    <row r="64" spans="1:5" x14ac:dyDescent="0.25">
      <c r="A64" s="2"/>
      <c r="B64" s="2"/>
      <c r="C64" s="2"/>
    </row>
    <row r="65" spans="2:2" x14ac:dyDescent="0.25">
      <c r="B65" s="2"/>
    </row>
    <row r="66" spans="2:2" x14ac:dyDescent="0.25">
      <c r="B66" s="2"/>
    </row>
  </sheetData>
  <mergeCells count="1">
    <mergeCell ref="A7:C7"/>
  </mergeCells>
  <pageMargins left="1.1811023622047245" right="0.39370078740157483" top="0.78740157480314965" bottom="0.78740157480314965" header="0" footer="0"/>
  <pageSetup paperSize="9" scale="77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2016-11-21T14:49:38Z</dcterms:modified>
</cp:coreProperties>
</file>