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H10" i="4"/>
  <c r="H17" l="1"/>
  <c r="H14"/>
  <c r="M14" s="1"/>
  <c r="H13"/>
  <c r="H12"/>
  <c r="H11"/>
  <c r="D17"/>
  <c r="M17" s="1"/>
  <c r="D14"/>
  <c r="D12" l="1"/>
  <c r="M12" s="1"/>
  <c r="D11"/>
  <c r="M11" s="1"/>
  <c r="D10"/>
  <c r="M10" s="1"/>
  <c r="D13"/>
  <c r="M13" s="1"/>
  <c r="H15"/>
  <c r="D15"/>
  <c r="E16"/>
  <c r="E18" s="1"/>
  <c r="F16"/>
  <c r="F18" s="1"/>
  <c r="I16"/>
  <c r="I18" s="1"/>
  <c r="K16"/>
  <c r="K18" s="1"/>
  <c r="M15" l="1"/>
  <c r="M16"/>
  <c r="H16"/>
  <c r="H18" s="1"/>
  <c r="D16"/>
  <c r="D18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<sst xmlns="http://schemas.openxmlformats.org/spreadsheetml/2006/main" count="70" uniqueCount="56">
  <si>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</si>
  <si>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</si>
  <si>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</si>
  <si>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</si>
  <si>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</si>
  <si>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</si>
  <si>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</si>
  <si>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</si>
  <si>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</si>
  <si>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</si>
  <si>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</si>
  <si>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</si>
  <si>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</si>
  <si>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</si>
  <si>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</si>
  <si>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</si>
  <si>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</si>
  <si>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</si>
  <si>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</si>
  <si>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</si>
  <si>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</si>
  <si>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</si>
  <si>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</si>
  <si>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</si>
  <si>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</si>
  <si>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</si>
  <si>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</si>
  <si>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 xml:space="preserve">Інші </t>
  </si>
  <si>
    <t>Розрахунок витрат суб’єктів господарювання на податки та збори</t>
  </si>
  <si>
    <t>Цільове використання земельної ділянки (назва галузі)</t>
  </si>
  <si>
    <t>Став-ка, %</t>
  </si>
  <si>
    <t>Усього надходжень по місту</t>
  </si>
  <si>
    <t>Добувна промисловість і розроблення кар’єрів</t>
  </si>
  <si>
    <t xml:space="preserve">Примітки: </t>
  </si>
  <si>
    <t>Плата за землю за ставкою, що діє у 2020 році</t>
  </si>
  <si>
    <t>Плата за землю за ставкою, що пропонується у 2021 році</t>
  </si>
  <si>
    <t>Інші види промисловості</t>
  </si>
  <si>
    <t>Землі промисловості</t>
  </si>
  <si>
    <t>1.1</t>
  </si>
  <si>
    <t>1.2</t>
  </si>
  <si>
    <t>1.3</t>
  </si>
  <si>
    <t>Будівельна галузь</t>
  </si>
  <si>
    <t>1.4</t>
  </si>
  <si>
    <t>1.5</t>
  </si>
  <si>
    <t>Землі транспорту</t>
  </si>
  <si>
    <t>4</t>
  </si>
  <si>
    <t>3</t>
  </si>
  <si>
    <t>5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</si>
  <si>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ДПС у Дніпропетровській області (листи від 04.03.2020 №1287/9/04-36-57-30-10, №23698/04-36-56-30).</t>
  </si>
  <si>
    <t xml:space="preserve"> в разі зміни ставок плати за землю при запровадженні альтернативи 4</t>
  </si>
  <si>
    <t>№п/п</t>
  </si>
  <si>
    <t>усього, грн</t>
  </si>
  <si>
    <t>Додаткові витрати суб’єктів господарювання на податки та збори, грн</t>
  </si>
  <si>
    <t>2. У зв'язку з ухваленням відповідних нормативно-правових актів та рішень державних органів розрахунок витрат на 2021 рік може бути змінено впродовж відповідного періоду.</t>
  </si>
  <si>
    <t>Додаток 3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 у 2021 році» (розділи II, III, IV)</t>
  </si>
  <si>
    <t>____________________________________________________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</si>
</sst>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top"/>
    </xf>
    <xf numFmtId="0" fontId="11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43" fontId="1" fillId="0" borderId="1" xfId="0" applyNumberFormat="1" applyFont="1" applyBorder="1" applyAlignment="1">
      <alignment vertical="top" wrapText="1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3" fontId="1" fillId="0" borderId="1" xfId="0" applyNumberFormat="1" applyFont="1" applyBorder="1" applyAlignment="1">
      <alignment vertical="center"/>
    </xf>
    <xf numFmtId="39" fontId="1" fillId="0" borderId="1" xfId="0" applyNumberFormat="1" applyFont="1" applyBorder="1" applyAlignment="1">
      <alignment horizontal="center" vertical="top"/>
    </xf>
    <xf numFmtId="0" fontId="0" fillId="0" borderId="0" xfId="0" applyAlignment="1"/>
    <xf numFmtId="0" fontId="13" fillId="0" borderId="0" xfId="0" applyFont="1" applyAlignment="1">
      <alignment horizontal="left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11" fillId="0" borderId="0" xfId="0" applyFont="1" applyAlignment="1">
      <alignment wrapText="1"/>
    </xf>
    <xf numFmtId="43" fontId="12" fillId="0" borderId="4" xfId="0" applyNumberFormat="1" applyFont="1" applyBorder="1" applyAlignment="1">
      <alignment horizontal="left" vertical="center"/>
    </xf>
    <xf numFmtId="43" fontId="12" fillId="0" borderId="6" xfId="0" applyNumberFormat="1" applyFont="1" applyBorder="1" applyAlignment="1">
      <alignment horizontal="left" vertical="center"/>
    </xf>
    <xf numFmtId="43" fontId="1" fillId="0" borderId="4" xfId="0" applyNumberFormat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3" fontId="12" fillId="0" borderId="4" xfId="0" applyNumberFormat="1" applyFont="1" applyBorder="1" applyAlignment="1">
      <alignment horizontal="left" vertical="top"/>
    </xf>
    <xf numFmtId="43" fontId="12" fillId="0" borderId="6" xfId="0" applyNumberFormat="1" applyFont="1" applyBorder="1" applyAlignment="1">
      <alignment horizontal="left" vertical="top"/>
    </xf>
    <xf numFmtId="43" fontId="12" fillId="0" borderId="4" xfId="0" applyNumberFormat="1" applyFont="1" applyBorder="1" applyAlignment="1">
      <alignment horizontal="right" vertical="center"/>
    </xf>
    <xf numFmtId="43" fontId="12" fillId="0" borderId="6" xfId="0" applyNumberFormat="1" applyFont="1" applyBorder="1" applyAlignment="1">
      <alignment horizontal="right" vertical="center"/>
    </xf>
    <xf numFmtId="43" fontId="12" fillId="0" borderId="4" xfId="0" applyNumberFormat="1" applyFont="1" applyBorder="1" applyAlignment="1">
      <alignment horizontal="right" vertical="top"/>
    </xf>
    <xf numFmtId="43" fontId="12" fillId="0" borderId="6" xfId="0" applyNumberFormat="1" applyFont="1" applyBorder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43" fontId="1" fillId="0" borderId="4" xfId="0" applyNumberFormat="1" applyFont="1" applyFill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right" vertical="top"/>
    </xf>
    <xf numFmtId="43" fontId="1" fillId="0" borderId="6" xfId="0" applyNumberFormat="1" applyFont="1" applyBorder="1" applyAlignment="1">
      <alignment horizontal="right" vertical="top"/>
    </xf>
    <xf numFmtId="43" fontId="1" fillId="0" borderId="4" xfId="0" applyNumberFormat="1" applyFont="1" applyBorder="1" applyAlignment="1">
      <alignment horizontal="left" vertical="top" wrapText="1"/>
    </xf>
    <xf numFmtId="43" fontId="1" fillId="0" borderId="6" xfId="0" applyNumberFormat="1" applyFont="1" applyBorder="1" applyAlignment="1">
      <alignment horizontal="left" vertical="top" wrapText="1"/>
    </xf>
    <xf numFmtId="43" fontId="1" fillId="0" borderId="4" xfId="0" applyNumberFormat="1" applyFont="1" applyBorder="1" applyAlignment="1">
      <alignment horizontal="left" vertical="top"/>
    </xf>
    <xf numFmtId="43" fontId="1" fillId="0" borderId="6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G25" sqref="G25"/>
    </sheetView>
  </sheetViews>
  <sheetFormatPr defaultRowHeight="15"/>
  <cols>
    <col min="1" max="1" width="4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2" customHeight="1">
      <c r="A1" s="30"/>
      <c r="B1" s="30"/>
      <c r="C1" s="58"/>
      <c r="D1" s="58"/>
      <c r="E1" s="58"/>
      <c r="F1" s="58"/>
      <c r="G1" s="42"/>
      <c r="H1" s="42"/>
      <c r="I1" s="46" t="s">
        <v>54</v>
      </c>
      <c r="J1" s="46"/>
      <c r="K1" s="46"/>
      <c r="L1" s="46"/>
      <c r="M1" s="46"/>
      <c r="N1" s="13"/>
      <c r="O1" s="13"/>
    </row>
    <row r="2" spans="1:15" ht="21.75" customHeight="1">
      <c r="A2" s="57" t="s">
        <v>28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5" ht="18" customHeight="1">
      <c r="A3" s="57" t="s">
        <v>49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5" ht="4.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5" ht="30" customHeight="1">
      <c r="A5" s="51" t="s">
        <v>50</v>
      </c>
      <c r="B5" s="51" t="s">
        <v>29</v>
      </c>
      <c r="C5" s="59" t="s">
        <v>34</v>
      </c>
      <c r="D5" s="60"/>
      <c r="E5" s="60"/>
      <c r="F5" s="61"/>
      <c r="G5" s="59" t="s">
        <v>35</v>
      </c>
      <c r="H5" s="60"/>
      <c r="I5" s="60"/>
      <c r="J5" s="60"/>
      <c r="K5" s="60"/>
      <c r="L5" s="61"/>
      <c r="M5" s="54" t="s">
        <v>52</v>
      </c>
    </row>
    <row r="6" spans="1:15" ht="15" customHeight="1">
      <c r="A6" s="52"/>
      <c r="B6" s="52"/>
      <c r="C6" s="51" t="s">
        <v>30</v>
      </c>
      <c r="D6" s="51" t="s">
        <v>51</v>
      </c>
      <c r="E6" s="59" t="s">
        <v>21</v>
      </c>
      <c r="F6" s="61"/>
      <c r="G6" s="51" t="s">
        <v>30</v>
      </c>
      <c r="H6" s="51" t="s">
        <v>51</v>
      </c>
      <c r="I6" s="59" t="s">
        <v>21</v>
      </c>
      <c r="J6" s="60"/>
      <c r="K6" s="60"/>
      <c r="L6" s="61"/>
      <c r="M6" s="55"/>
    </row>
    <row r="7" spans="1:15" ht="28.5" customHeight="1">
      <c r="A7" s="52"/>
      <c r="B7" s="52"/>
      <c r="C7" s="52"/>
      <c r="D7" s="52"/>
      <c r="E7" s="51" t="s">
        <v>22</v>
      </c>
      <c r="F7" s="51" t="s">
        <v>23</v>
      </c>
      <c r="G7" s="52"/>
      <c r="H7" s="52"/>
      <c r="I7" s="47" t="s">
        <v>22</v>
      </c>
      <c r="J7" s="48"/>
      <c r="K7" s="47" t="s">
        <v>23</v>
      </c>
      <c r="L7" s="48"/>
      <c r="M7" s="55"/>
    </row>
    <row r="8" spans="1:15" ht="36.75" customHeight="1">
      <c r="A8" s="53"/>
      <c r="B8" s="53"/>
      <c r="C8" s="53"/>
      <c r="D8" s="53"/>
      <c r="E8" s="53"/>
      <c r="F8" s="53"/>
      <c r="G8" s="53"/>
      <c r="H8" s="53"/>
      <c r="I8" s="49"/>
      <c r="J8" s="50"/>
      <c r="K8" s="49"/>
      <c r="L8" s="50"/>
      <c r="M8" s="56"/>
    </row>
    <row r="9" spans="1:15" ht="17.25" customHeight="1">
      <c r="A9" s="38">
        <v>1</v>
      </c>
      <c r="B9" s="39" t="s">
        <v>37</v>
      </c>
      <c r="C9" s="38"/>
      <c r="D9" s="40"/>
      <c r="E9" s="40"/>
      <c r="F9" s="40"/>
      <c r="G9" s="39"/>
      <c r="H9" s="40"/>
      <c r="I9" s="64"/>
      <c r="J9" s="65"/>
      <c r="K9" s="62"/>
      <c r="L9" s="63"/>
      <c r="M9" s="41"/>
    </row>
    <row r="10" spans="1:15" ht="33" customHeight="1">
      <c r="A10" s="32" t="s">
        <v>38</v>
      </c>
      <c r="B10" s="14" t="s">
        <v>32</v>
      </c>
      <c r="C10" s="18">
        <v>2.5</v>
      </c>
      <c r="D10" s="22">
        <f>E10+F10</f>
        <v>467430007</v>
      </c>
      <c r="E10" s="22">
        <v>87831102</v>
      </c>
      <c r="F10" s="44">
        <v>379598905</v>
      </c>
      <c r="G10" s="18">
        <v>12</v>
      </c>
      <c r="H10" s="22">
        <f>I10+K10</f>
        <v>2243664033.5999999</v>
      </c>
      <c r="I10" s="80">
        <v>421589289.60000002</v>
      </c>
      <c r="J10" s="81"/>
      <c r="K10" s="86">
        <v>1822074744</v>
      </c>
      <c r="L10" s="87"/>
      <c r="M10" s="23">
        <f t="shared" ref="M10:M15" si="0">H10-D10</f>
        <v>1776234026.5999999</v>
      </c>
    </row>
    <row r="11" spans="1:15" ht="30.75" customHeight="1">
      <c r="A11" s="32" t="s">
        <v>39</v>
      </c>
      <c r="B11" s="14" t="s">
        <v>24</v>
      </c>
      <c r="C11" s="18">
        <v>2.5</v>
      </c>
      <c r="D11" s="25">
        <f>E11+F11</f>
        <v>645546617</v>
      </c>
      <c r="E11" s="24">
        <v>546617</v>
      </c>
      <c r="F11" s="36">
        <v>645000000</v>
      </c>
      <c r="G11" s="18">
        <v>12</v>
      </c>
      <c r="H11" s="25">
        <f>I11+K11</f>
        <v>3098623761.5999999</v>
      </c>
      <c r="I11" s="82">
        <v>2623761.6</v>
      </c>
      <c r="J11" s="83"/>
      <c r="K11" s="86">
        <v>3096000000</v>
      </c>
      <c r="L11" s="87"/>
      <c r="M11" s="23">
        <f t="shared" si="0"/>
        <v>2453077144.5999999</v>
      </c>
    </row>
    <row r="12" spans="1:15" ht="17.25" customHeight="1">
      <c r="A12" s="32" t="s">
        <v>40</v>
      </c>
      <c r="B12" s="14" t="s">
        <v>41</v>
      </c>
      <c r="C12" s="18">
        <v>0.9</v>
      </c>
      <c r="D12" s="23">
        <f>E12+F12</f>
        <v>6105782.71</v>
      </c>
      <c r="E12" s="36">
        <v>0</v>
      </c>
      <c r="F12" s="36">
        <v>6105782.71</v>
      </c>
      <c r="G12" s="18">
        <v>12</v>
      </c>
      <c r="H12" s="36">
        <f>I12+K12</f>
        <v>81390083.519999996</v>
      </c>
      <c r="I12" s="82">
        <v>0</v>
      </c>
      <c r="J12" s="83"/>
      <c r="K12" s="86">
        <v>81390083.519999996</v>
      </c>
      <c r="L12" s="87"/>
      <c r="M12" s="23">
        <f t="shared" si="0"/>
        <v>75284300.810000002</v>
      </c>
    </row>
    <row r="13" spans="1:15" ht="63.75" customHeight="1">
      <c r="A13" s="32" t="s">
        <v>42</v>
      </c>
      <c r="B13" s="14" t="s">
        <v>25</v>
      </c>
      <c r="C13" s="18">
        <v>1.3</v>
      </c>
      <c r="D13" s="23">
        <f>E13+F13</f>
        <v>11151959</v>
      </c>
      <c r="E13" s="36">
        <v>10993479</v>
      </c>
      <c r="F13" s="36">
        <v>158480</v>
      </c>
      <c r="G13" s="18">
        <v>12</v>
      </c>
      <c r="H13" s="23">
        <f>I13+K13</f>
        <v>102932581.57000001</v>
      </c>
      <c r="I13" s="82">
        <v>101469811.17</v>
      </c>
      <c r="J13" s="83"/>
      <c r="K13" s="84">
        <v>1462770.4</v>
      </c>
      <c r="L13" s="85"/>
      <c r="M13" s="23">
        <f t="shared" si="0"/>
        <v>91780622.570000008</v>
      </c>
    </row>
    <row r="14" spans="1:15" ht="17.25" customHeight="1">
      <c r="A14" s="32" t="s">
        <v>43</v>
      </c>
      <c r="B14" s="14" t="s">
        <v>36</v>
      </c>
      <c r="C14" s="18">
        <v>2.5</v>
      </c>
      <c r="D14" s="23">
        <f>E14+F14</f>
        <v>58055087</v>
      </c>
      <c r="E14" s="36">
        <v>3404635</v>
      </c>
      <c r="F14" s="36">
        <v>54650452</v>
      </c>
      <c r="G14" s="18">
        <v>12</v>
      </c>
      <c r="H14" s="36">
        <f>I14+K14</f>
        <v>278664417.60000002</v>
      </c>
      <c r="I14" s="69">
        <v>16342248</v>
      </c>
      <c r="J14" s="70"/>
      <c r="K14" s="69">
        <v>262322169.59999999</v>
      </c>
      <c r="L14" s="70"/>
      <c r="M14" s="23">
        <f t="shared" si="0"/>
        <v>220609330.60000002</v>
      </c>
    </row>
    <row r="15" spans="1:15" ht="51" customHeight="1">
      <c r="A15" s="38">
        <v>2</v>
      </c>
      <c r="B15" s="39" t="s">
        <v>44</v>
      </c>
      <c r="C15" s="18">
        <v>2.5</v>
      </c>
      <c r="D15" s="28">
        <f t="shared" ref="D15" si="1">E15+F15</f>
        <v>87760144.480000004</v>
      </c>
      <c r="E15" s="37">
        <v>85904272.480000004</v>
      </c>
      <c r="F15" s="37">
        <v>1855872</v>
      </c>
      <c r="G15" s="29">
        <v>12</v>
      </c>
      <c r="H15" s="37">
        <f t="shared" ref="H15" si="2">I15+K15</f>
        <v>421248693.5</v>
      </c>
      <c r="I15" s="79">
        <v>412340507.89999998</v>
      </c>
      <c r="J15" s="70"/>
      <c r="K15" s="79">
        <v>8908185.5999999996</v>
      </c>
      <c r="L15" s="70"/>
      <c r="M15" s="23">
        <f t="shared" si="0"/>
        <v>333488549.01999998</v>
      </c>
    </row>
    <row r="16" spans="1:15" ht="19.5" customHeight="1">
      <c r="A16" s="33" t="s">
        <v>46</v>
      </c>
      <c r="B16" s="15" t="s">
        <v>26</v>
      </c>
      <c r="C16" s="19"/>
      <c r="D16" s="26">
        <f>SUM(D10:D15)</f>
        <v>1276049597.1900001</v>
      </c>
      <c r="E16" s="34">
        <f>SUM(E10:E15)</f>
        <v>188680105.48000002</v>
      </c>
      <c r="F16" s="34">
        <f>SUM(F10:F15)</f>
        <v>1087369491.71</v>
      </c>
      <c r="G16" s="19"/>
      <c r="H16" s="34">
        <f>SUM(H10:H15)</f>
        <v>6226523571.3900003</v>
      </c>
      <c r="I16" s="73">
        <f>SUM(I10:I15)</f>
        <v>954365618.2700001</v>
      </c>
      <c r="J16" s="74"/>
      <c r="K16" s="67">
        <f>SUM(K10:K15)</f>
        <v>5272157953.1200008</v>
      </c>
      <c r="L16" s="68"/>
      <c r="M16" s="26">
        <f>SUM(M10:M15)</f>
        <v>4950473974.2000008</v>
      </c>
    </row>
    <row r="17" spans="1:13" ht="21" customHeight="1">
      <c r="A17" s="32" t="s">
        <v>45</v>
      </c>
      <c r="B17" s="16" t="s">
        <v>27</v>
      </c>
      <c r="C17" s="18"/>
      <c r="D17" s="23">
        <f>E17+F17</f>
        <v>295247864.77000004</v>
      </c>
      <c r="E17" s="36">
        <v>24342655.48</v>
      </c>
      <c r="F17" s="36">
        <v>270905209.29000002</v>
      </c>
      <c r="G17" s="18"/>
      <c r="H17" s="36">
        <f>I17+K17</f>
        <v>295247864.77000004</v>
      </c>
      <c r="I17" s="69">
        <v>24342655.48</v>
      </c>
      <c r="J17" s="70"/>
      <c r="K17" s="69">
        <v>270905209.29000002</v>
      </c>
      <c r="L17" s="70"/>
      <c r="M17" s="43">
        <f>H17-D17</f>
        <v>0</v>
      </c>
    </row>
    <row r="18" spans="1:13" ht="18.75" customHeight="1">
      <c r="A18" s="32" t="s">
        <v>47</v>
      </c>
      <c r="B18" s="17" t="s">
        <v>31</v>
      </c>
      <c r="C18" s="20"/>
      <c r="D18" s="27">
        <f>SUM(D16:D17)</f>
        <v>1571297461.96</v>
      </c>
      <c r="E18" s="35">
        <f>SUM(E16:E17)</f>
        <v>213022760.96000001</v>
      </c>
      <c r="F18" s="35">
        <f>SUM(F16:F17)</f>
        <v>1358274701</v>
      </c>
      <c r="G18" s="20"/>
      <c r="H18" s="35">
        <f>SUM(H16:H17)</f>
        <v>6521771436.1600008</v>
      </c>
      <c r="I18" s="75">
        <f>SUM(I16:I17)</f>
        <v>978708273.75000012</v>
      </c>
      <c r="J18" s="76"/>
      <c r="K18" s="71">
        <f>SUM(K16:K17)</f>
        <v>5543063162.4100008</v>
      </c>
      <c r="L18" s="72"/>
      <c r="M18" s="26">
        <v>0</v>
      </c>
    </row>
    <row r="19" spans="1:13" ht="3" customHeight="1">
      <c r="A19" s="2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15" customHeight="1">
      <c r="A20" s="78" t="s">
        <v>33</v>
      </c>
      <c r="B20" s="78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31.5" customHeight="1">
      <c r="A21" s="77" t="s">
        <v>48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ht="23.25" customHeight="1">
      <c r="A22" s="66" t="s">
        <v>53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3" ht="34.5" customHeight="1"/>
    <row r="24" spans="1:13">
      <c r="E24" s="45" t="s">
        <v>55</v>
      </c>
      <c r="F24" s="45"/>
      <c r="G24" s="45"/>
      <c r="H24" s="45"/>
    </row>
  </sheetData>
  <mergeCells count="43">
    <mergeCell ref="I15:J15"/>
    <mergeCell ref="K15:L15"/>
    <mergeCell ref="I10:J10"/>
    <mergeCell ref="I11:J11"/>
    <mergeCell ref="K13:L13"/>
    <mergeCell ref="K14:L14"/>
    <mergeCell ref="I13:J13"/>
    <mergeCell ref="I14:J14"/>
    <mergeCell ref="K11:L11"/>
    <mergeCell ref="I12:J12"/>
    <mergeCell ref="K12:L12"/>
    <mergeCell ref="K10:L10"/>
    <mergeCell ref="A22:M22"/>
    <mergeCell ref="K16:L16"/>
    <mergeCell ref="K17:L17"/>
    <mergeCell ref="K18:L18"/>
    <mergeCell ref="I16:J16"/>
    <mergeCell ref="I17:J17"/>
    <mergeCell ref="I18:J18"/>
    <mergeCell ref="A21:M21"/>
    <mergeCell ref="A20:B20"/>
    <mergeCell ref="A5:A8"/>
    <mergeCell ref="B5:B8"/>
    <mergeCell ref="C5:F5"/>
    <mergeCell ref="E6:F6"/>
    <mergeCell ref="K9:L9"/>
    <mergeCell ref="I9:J9"/>
    <mergeCell ref="E24:H24"/>
    <mergeCell ref="I1:M1"/>
    <mergeCell ref="I7:J8"/>
    <mergeCell ref="K7:L8"/>
    <mergeCell ref="H6:H8"/>
    <mergeCell ref="M5:M8"/>
    <mergeCell ref="A2:M2"/>
    <mergeCell ref="A3:M3"/>
    <mergeCell ref="G6:G8"/>
    <mergeCell ref="D6:D8"/>
    <mergeCell ref="E7:E8"/>
    <mergeCell ref="F7:F8"/>
    <mergeCell ref="C1:F1"/>
    <mergeCell ref="C6:C8"/>
    <mergeCell ref="G5:L5"/>
    <mergeCell ref="I6:L6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90" t="s">
        <v>20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>
      <c r="M2" s="88" t="s">
        <v>14</v>
      </c>
      <c r="N2" s="88"/>
    </row>
    <row r="3" spans="1:14" ht="51.75" customHeight="1">
      <c r="A3" s="91" t="s">
        <v>1</v>
      </c>
      <c r="B3" s="91" t="s">
        <v>0</v>
      </c>
      <c r="C3" s="93" t="s">
        <v>9</v>
      </c>
      <c r="D3" s="94"/>
      <c r="E3" s="95"/>
      <c r="F3" s="96" t="s">
        <v>16</v>
      </c>
      <c r="G3" s="97"/>
      <c r="H3" s="98"/>
      <c r="I3" s="96" t="s">
        <v>17</v>
      </c>
      <c r="J3" s="97"/>
      <c r="K3" s="98"/>
      <c r="L3" s="96" t="s">
        <v>18</v>
      </c>
      <c r="M3" s="94"/>
      <c r="N3" s="95"/>
    </row>
    <row r="4" spans="1:14" ht="18.75" customHeight="1">
      <c r="A4" s="92"/>
      <c r="B4" s="92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89" t="s">
        <v>19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2020-04-13T13:58:09Z</dcterms:modified>
</cp:coreProperties>
</file>