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4" r:id="rId1"/>
  </sheets>
  <definedNames>
    <definedName name="_xlnm.Print_Titles" localSheetId="0">Лист1!$18:$18</definedName>
    <definedName name="_xlnm.Print_Area" localSheetId="0">Лист1!$A$1:$E$45</definedName>
  </definedNames>
  <calcPr calcId="145621"/>
</workbook>
</file>

<file path=xl/calcChain.xml><?xml version="1.0" encoding="utf-8"?>
<calcChain xmlns="http://schemas.openxmlformats.org/spreadsheetml/2006/main">
  <c r="E33" i="4" l="1"/>
  <c r="E36" i="4" l="1"/>
  <c r="E32" i="4"/>
  <c r="E27" i="4"/>
  <c r="E28" i="4"/>
  <c r="E29" i="4"/>
  <c r="E21" i="4"/>
  <c r="E26" i="4" l="1"/>
  <c r="E25" i="4" s="1"/>
  <c r="E24" i="4" s="1"/>
  <c r="E15" i="4"/>
  <c r="E30" i="4" l="1"/>
  <c r="E22" i="4"/>
  <c r="E14" i="4"/>
  <c r="E13" i="4" s="1"/>
  <c r="E12" i="4" s="1"/>
  <c r="E11" i="4" s="1"/>
  <c r="E20" i="4" l="1"/>
  <c r="E19" i="4" s="1"/>
</calcChain>
</file>

<file path=xl/sharedStrings.xml><?xml version="1.0" encoding="utf-8"?>
<sst xmlns="http://schemas.openxmlformats.org/spreadsheetml/2006/main" count="54" uniqueCount="47">
  <si>
    <t>Видатки загального фонду районного у місті бюджету всього:</t>
  </si>
  <si>
    <t>Джерела фінансування загального фонду всього:</t>
  </si>
  <si>
    <t>0300000</t>
  </si>
  <si>
    <t xml:space="preserve">Виконавчий комітет Саксаганської районної у місті ради </t>
  </si>
  <si>
    <t>0310000</t>
  </si>
  <si>
    <t>0111</t>
  </si>
  <si>
    <t>Код ТПКВКМБ/ТКВКБМС</t>
  </si>
  <si>
    <t>Код функціональ-ної  класифікації видатків та кредитування бюджету</t>
  </si>
  <si>
    <t>Найменування головного розпорядника, відповідального виконавця, бюджетної програми або напряму видатків згідно з типовою відомчою/типовою програмною/тимчасовою класифікацією видатків та кредитування місцевого  бюджету</t>
  </si>
  <si>
    <t xml:space="preserve">Код  програмної класифікації видатків та кредитування місцевого бюджету    </t>
  </si>
  <si>
    <t>у тому числі видатки споживання</t>
  </si>
  <si>
    <t>Доходи загального фонду районного у місті бюджету всього:</t>
  </si>
  <si>
    <t>Офіційні трансферти</t>
  </si>
  <si>
    <t>Від органів державного управління</t>
  </si>
  <si>
    <t xml:space="preserve">Дотації </t>
  </si>
  <si>
    <t>Інші додаткові дотації</t>
  </si>
  <si>
    <t>Код доходів</t>
  </si>
  <si>
    <t>Найменування доходів</t>
  </si>
  <si>
    <t>Зміни до показників, грн.</t>
  </si>
  <si>
    <t>0316060</t>
  </si>
  <si>
    <t>6060</t>
  </si>
  <si>
    <t>0620</t>
  </si>
  <si>
    <t>Благоустрій міст, сіл, селищ</t>
  </si>
  <si>
    <t xml:space="preserve">                                          районної у місті ради</t>
  </si>
  <si>
    <t xml:space="preserve">                                          до рішення виконкому</t>
  </si>
  <si>
    <t xml:space="preserve">                                          Додаток</t>
  </si>
  <si>
    <t>0310180</t>
  </si>
  <si>
    <t>0180</t>
  </si>
  <si>
    <t>Керівництво і управління у відповідній сфері у містах, селищах, селах</t>
  </si>
  <si>
    <t>Проект внесення змін до показників районного у місті бюджету на 2017 рік</t>
  </si>
  <si>
    <t>0313110</t>
  </si>
  <si>
    <t>3110</t>
  </si>
  <si>
    <t>Заклади і заходи з питань дітей та їх соціального захисту</t>
  </si>
  <si>
    <t>0313112</t>
  </si>
  <si>
    <t>3112</t>
  </si>
  <si>
    <t>1040</t>
  </si>
  <si>
    <t>Заходи державної політики з питань дітей та їх соціального захисту</t>
  </si>
  <si>
    <t>Керуюча справами виконкому</t>
  </si>
  <si>
    <t>районної у місті ради                                                                О. Дуванова</t>
  </si>
  <si>
    <t>у тому числі бюджет розвитку</t>
  </si>
  <si>
    <t>Видатки спеціального фонду районного у місті бюджету всього:</t>
  </si>
  <si>
    <t>Всього змін до видатків районного у місті бюджету:</t>
  </si>
  <si>
    <t xml:space="preserve"> - профіцит за рахунок коштів, що передаються із загального фонду бюджету до бюджету розвитку (спеціального фонду)</t>
  </si>
  <si>
    <t>Джерела фінансування спеціального фонду всього:</t>
  </si>
  <si>
    <t>- дефіцит за рахунок коштів, що передаються із загального фонду бюджету до бюджету розвитку (спеціального фонду)</t>
  </si>
  <si>
    <t>- дефіцит за рахунок розподілу вільного залишку коштів, що склався на рахунку загального фонду районного у місті бюджету станом на 01.01.2017</t>
  </si>
  <si>
    <t xml:space="preserve">                                          від 17 травня 2017 року №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</si>
</sst>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  <font>
      <i/>
      <sz val="20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2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" fontId="0" fillId="0" borderId="0" xfId="0" applyNumberFormat="1"/>
    <xf numFmtId="0" fontId="13" fillId="0" borderId="0" xfId="0" applyFont="1" applyAlignment="1">
      <alignment horizontal="left" vertical="center"/>
    </xf>
    <xf numFmtId="0" fontId="13" fillId="0" borderId="0" xfId="0" applyFont="1" applyAlignment="1"/>
    <xf numFmtId="0" fontId="13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vertical="center" wrapText="1"/>
    </xf>
    <xf numFmtId="0" fontId="14" fillId="0" borderId="0" xfId="0" applyFont="1" applyBorder="1" applyAlignment="1">
      <alignment horizontal="center"/>
    </xf>
    <xf numFmtId="0" fontId="0" fillId="0" borderId="0" xfId="0" applyFont="1"/>
    <xf numFmtId="0" fontId="21" fillId="0" borderId="0" xfId="0" applyFont="1"/>
    <xf numFmtId="4" fontId="21" fillId="0" borderId="0" xfId="0" applyNumberFormat="1" applyFont="1"/>
    <xf numFmtId="0" fontId="22" fillId="0" borderId="1" xfId="0" applyNumberFormat="1" applyFont="1" applyFill="1" applyBorder="1" applyAlignment="1" applyProtection="1">
      <alignment horizontal="left" vertical="center" wrapText="1"/>
    </xf>
    <xf numFmtId="0" fontId="23" fillId="0" borderId="1" xfId="0" applyNumberFormat="1" applyFont="1" applyFill="1" applyBorder="1" applyAlignment="1" applyProtection="1">
      <alignment vertical="center" wrapText="1"/>
    </xf>
    <xf numFmtId="49" fontId="24" fillId="2" borderId="1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vertical="center" wrapText="1"/>
    </xf>
    <xf numFmtId="49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/>
    </xf>
    <xf numFmtId="4" fontId="2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 vertical="center"/>
    </xf>
    <xf numFmtId="4" fontId="28" fillId="0" borderId="1" xfId="0" applyNumberFormat="1" applyFont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 wrapText="1"/>
    </xf>
    <xf numFmtId="4" fontId="15" fillId="0" borderId="0" xfId="0" applyNumberFormat="1" applyFont="1"/>
    <xf numFmtId="0" fontId="1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4" fontId="29" fillId="2" borderId="1" xfId="0" applyNumberFormat="1" applyFont="1" applyFill="1" applyBorder="1" applyAlignment="1">
      <alignment horizontal="center" vertical="center" wrapText="1"/>
    </xf>
    <xf numFmtId="4" fontId="27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 applyBorder="1"/>
    <xf numFmtId="0" fontId="15" fillId="0" borderId="0" xfId="0" applyFont="1" applyBorder="1"/>
    <xf numFmtId="0" fontId="21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12" fillId="0" borderId="0" xfId="0" applyFont="1" applyBorder="1" applyAlignment="1">
      <alignment horizontal="center" vertical="center"/>
    </xf>
    <xf numFmtId="0" fontId="21" fillId="0" borderId="0" xfId="0" applyFont="1" applyBorder="1"/>
    <xf numFmtId="0" fontId="5" fillId="0" borderId="0" xfId="0" applyFont="1" applyBorder="1"/>
    <xf numFmtId="49" fontId="26" fillId="0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left" vertical="center" wrapText="1"/>
    </xf>
    <xf numFmtId="0" fontId="31" fillId="0" borderId="0" xfId="0" applyFont="1"/>
    <xf numFmtId="0" fontId="31" fillId="0" borderId="0" xfId="0" applyFont="1" applyBorder="1"/>
    <xf numFmtId="4" fontId="31" fillId="0" borderId="0" xfId="0" applyNumberFormat="1" applyFont="1"/>
    <xf numFmtId="0" fontId="32" fillId="0" borderId="1" xfId="0" applyFont="1" applyBorder="1" applyAlignment="1">
      <alignment horizontal="center" vertical="center" wrapText="1"/>
    </xf>
    <xf numFmtId="0" fontId="16" fillId="0" borderId="0" xfId="0" applyFont="1" applyAlignment="1"/>
    <xf numFmtId="0" fontId="29" fillId="0" borderId="2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23" fillId="0" borderId="1" xfId="0" applyNumberFormat="1" applyFont="1" applyFill="1" applyBorder="1" applyAlignment="1" applyProtection="1">
      <alignment horizontal="center" vertical="center" wrapText="1"/>
    </xf>
    <xf numFmtId="49" fontId="29" fillId="0" borderId="2" xfId="0" applyNumberFormat="1" applyFont="1" applyBorder="1" applyAlignment="1">
      <alignment horizontal="left" vertical="center" wrapText="1"/>
    </xf>
    <xf numFmtId="49" fontId="29" fillId="0" borderId="3" xfId="0" applyNumberFormat="1" applyFont="1" applyBorder="1" applyAlignment="1">
      <alignment horizontal="left" vertical="center" wrapText="1"/>
    </xf>
    <xf numFmtId="49" fontId="29" fillId="0" borderId="4" xfId="0" applyNumberFormat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zoomScale="120" zoomScaleNormal="120" workbookViewId="0">
      <selection activeCell="A2" sqref="A2"/>
    </sheetView>
  </sheetViews>
  <sheetFormatPr defaultRowHeight="15" x14ac:dyDescent="0.25"/>
  <cols>
    <col min="1" max="1" width="14.42578125" customWidth="1"/>
    <col min="2" max="2" width="9.7109375" customWidth="1"/>
    <col min="3" max="3" width="13" customWidth="1"/>
    <col min="4" max="4" width="69.5703125" customWidth="1"/>
    <col min="5" max="5" width="17.28515625" customWidth="1"/>
    <col min="6" max="6" width="18.42578125" customWidth="1"/>
    <col min="7" max="7" width="16.140625" style="53" customWidth="1"/>
    <col min="8" max="8" width="12.85546875" customWidth="1"/>
  </cols>
  <sheetData>
    <row r="1" spans="1:7" ht="22.5" customHeight="1" x14ac:dyDescent="0.25">
      <c r="D1" s="23" t="s">
        <v>25</v>
      </c>
      <c r="E1" s="15"/>
    </row>
    <row r="2" spans="1:7" ht="24.75" customHeight="1" x14ac:dyDescent="0.35">
      <c r="D2" s="24" t="s">
        <v>24</v>
      </c>
      <c r="E2" s="16"/>
    </row>
    <row r="3" spans="1:7" ht="27.75" customHeight="1" x14ac:dyDescent="0.25">
      <c r="D3" s="24" t="s">
        <v>23</v>
      </c>
      <c r="E3" s="17"/>
    </row>
    <row r="4" spans="1:7" ht="24" customHeight="1" x14ac:dyDescent="0.25">
      <c r="D4" s="24" t="s">
        <v>46</v>
      </c>
      <c r="E4" s="17"/>
    </row>
    <row r="6" spans="1:7" ht="21" customHeight="1" x14ac:dyDescent="0.25"/>
    <row r="7" spans="1:7" s="18" customFormat="1" ht="21" customHeight="1" x14ac:dyDescent="0.35">
      <c r="A7" s="84" t="s">
        <v>29</v>
      </c>
      <c r="B7" s="84"/>
      <c r="C7" s="84"/>
      <c r="D7" s="84"/>
      <c r="E7" s="84"/>
      <c r="G7" s="54"/>
    </row>
    <row r="8" spans="1:7" s="18" customFormat="1" ht="9.75" customHeight="1" x14ac:dyDescent="0.35">
      <c r="A8" s="47"/>
      <c r="B8" s="47"/>
      <c r="C8" s="47"/>
      <c r="D8" s="47"/>
      <c r="E8" s="1"/>
      <c r="G8" s="54"/>
    </row>
    <row r="9" spans="1:7" s="18" customFormat="1" ht="45.75" customHeight="1" x14ac:dyDescent="0.35">
      <c r="A9" s="85" t="s">
        <v>16</v>
      </c>
      <c r="B9" s="85"/>
      <c r="C9" s="85"/>
      <c r="D9" s="48" t="s">
        <v>17</v>
      </c>
      <c r="E9" s="25" t="s">
        <v>18</v>
      </c>
      <c r="F9" s="52"/>
      <c r="G9" s="55"/>
    </row>
    <row r="10" spans="1:7" s="29" customFormat="1" ht="15" customHeight="1" x14ac:dyDescent="0.25">
      <c r="A10" s="86">
        <v>1</v>
      </c>
      <c r="B10" s="87"/>
      <c r="C10" s="88"/>
      <c r="D10" s="13">
        <v>2</v>
      </c>
      <c r="E10" s="10">
        <v>3</v>
      </c>
      <c r="G10" s="56"/>
    </row>
    <row r="11" spans="1:7" s="18" customFormat="1" ht="21.75" customHeight="1" x14ac:dyDescent="0.35">
      <c r="A11" s="89" t="s">
        <v>11</v>
      </c>
      <c r="B11" s="89"/>
      <c r="C11" s="89"/>
      <c r="D11" s="89"/>
      <c r="E11" s="40">
        <f>E12</f>
        <v>482500</v>
      </c>
      <c r="F11" s="46"/>
      <c r="G11" s="54"/>
    </row>
    <row r="12" spans="1:7" s="18" customFormat="1" ht="18" customHeight="1" x14ac:dyDescent="0.35">
      <c r="A12" s="83">
        <v>40000000</v>
      </c>
      <c r="B12" s="83"/>
      <c r="C12" s="83"/>
      <c r="D12" s="32" t="s">
        <v>12</v>
      </c>
      <c r="E12" s="41">
        <f>E13</f>
        <v>482500</v>
      </c>
      <c r="G12" s="54"/>
    </row>
    <row r="13" spans="1:7" s="18" customFormat="1" ht="17.25" customHeight="1" x14ac:dyDescent="0.35">
      <c r="A13" s="76">
        <v>41000000</v>
      </c>
      <c r="B13" s="76"/>
      <c r="C13" s="76"/>
      <c r="D13" s="33" t="s">
        <v>13</v>
      </c>
      <c r="E13" s="42">
        <f>E14</f>
        <v>482500</v>
      </c>
      <c r="G13" s="54"/>
    </row>
    <row r="14" spans="1:7" s="18" customFormat="1" ht="19.5" customHeight="1" x14ac:dyDescent="0.35">
      <c r="A14" s="76">
        <v>41020000</v>
      </c>
      <c r="B14" s="76"/>
      <c r="C14" s="76"/>
      <c r="D14" s="33" t="s">
        <v>14</v>
      </c>
      <c r="E14" s="42">
        <f>E15</f>
        <v>482500</v>
      </c>
      <c r="G14" s="54"/>
    </row>
    <row r="15" spans="1:7" s="18" customFormat="1" ht="18" customHeight="1" x14ac:dyDescent="0.35">
      <c r="A15" s="76">
        <v>41020900</v>
      </c>
      <c r="B15" s="76"/>
      <c r="C15" s="76"/>
      <c r="D15" s="33" t="s">
        <v>15</v>
      </c>
      <c r="E15" s="42">
        <f>199000+283500</f>
        <v>482500</v>
      </c>
      <c r="G15" s="54"/>
    </row>
    <row r="16" spans="1:7" s="18" customFormat="1" ht="9.75" customHeight="1" x14ac:dyDescent="0.35">
      <c r="A16" s="26"/>
      <c r="B16" s="26"/>
      <c r="C16" s="26"/>
      <c r="D16" s="27"/>
      <c r="E16" s="28"/>
      <c r="G16" s="54"/>
    </row>
    <row r="17" spans="1:8" ht="93.75" customHeight="1" x14ac:dyDescent="0.25">
      <c r="A17" s="8" t="s">
        <v>9</v>
      </c>
      <c r="B17" s="65" t="s">
        <v>6</v>
      </c>
      <c r="C17" s="7" t="s">
        <v>7</v>
      </c>
      <c r="D17" s="9" t="s">
        <v>8</v>
      </c>
      <c r="E17" s="25" t="s">
        <v>18</v>
      </c>
    </row>
    <row r="18" spans="1:8" s="12" customFormat="1" ht="17.25" customHeight="1" x14ac:dyDescent="0.25">
      <c r="A18" s="13">
        <v>1</v>
      </c>
      <c r="B18" s="13">
        <v>2</v>
      </c>
      <c r="C18" s="10">
        <v>3</v>
      </c>
      <c r="D18" s="11">
        <v>4</v>
      </c>
      <c r="E18" s="10">
        <v>5</v>
      </c>
      <c r="G18" s="57"/>
    </row>
    <row r="19" spans="1:8" ht="21" customHeight="1" x14ac:dyDescent="0.25">
      <c r="A19" s="80" t="s">
        <v>0</v>
      </c>
      <c r="B19" s="81"/>
      <c r="C19" s="81"/>
      <c r="D19" s="82"/>
      <c r="E19" s="40">
        <f>E20</f>
        <v>304625</v>
      </c>
    </row>
    <row r="20" spans="1:8" ht="18.75" customHeight="1" x14ac:dyDescent="0.25">
      <c r="A20" s="34" t="s">
        <v>2</v>
      </c>
      <c r="B20" s="34"/>
      <c r="C20" s="35"/>
      <c r="D20" s="45" t="s">
        <v>3</v>
      </c>
      <c r="E20" s="51">
        <f>E21</f>
        <v>304625</v>
      </c>
    </row>
    <row r="21" spans="1:8" ht="19.5" customHeight="1" x14ac:dyDescent="0.25">
      <c r="A21" s="34" t="s">
        <v>4</v>
      </c>
      <c r="B21" s="35"/>
      <c r="C21" s="35"/>
      <c r="D21" s="45" t="s">
        <v>3</v>
      </c>
      <c r="E21" s="51">
        <f>E22+E24</f>
        <v>304625</v>
      </c>
      <c r="F21" s="14"/>
    </row>
    <row r="22" spans="1:8" ht="33" customHeight="1" x14ac:dyDescent="0.25">
      <c r="A22" s="38" t="s">
        <v>26</v>
      </c>
      <c r="B22" s="38" t="s">
        <v>27</v>
      </c>
      <c r="C22" s="38" t="s">
        <v>5</v>
      </c>
      <c r="D22" s="39" t="s">
        <v>28</v>
      </c>
      <c r="E22" s="49">
        <f>E23</f>
        <v>283500</v>
      </c>
    </row>
    <row r="23" spans="1:8" ht="17.25" customHeight="1" x14ac:dyDescent="0.25">
      <c r="A23" s="36"/>
      <c r="B23" s="36"/>
      <c r="C23" s="36"/>
      <c r="D23" s="37" t="s">
        <v>10</v>
      </c>
      <c r="E23" s="50">
        <v>283500</v>
      </c>
      <c r="H23" s="14"/>
    </row>
    <row r="24" spans="1:8" s="62" customFormat="1" ht="19.5" customHeight="1" x14ac:dyDescent="0.3">
      <c r="A24" s="38" t="s">
        <v>30</v>
      </c>
      <c r="B24" s="60" t="s">
        <v>31</v>
      </c>
      <c r="C24" s="60"/>
      <c r="D24" s="61" t="s">
        <v>32</v>
      </c>
      <c r="E24" s="49">
        <f>E25</f>
        <v>21125</v>
      </c>
      <c r="G24" s="63"/>
      <c r="H24" s="64"/>
    </row>
    <row r="25" spans="1:8" s="62" customFormat="1" ht="32.25" customHeight="1" x14ac:dyDescent="0.3">
      <c r="A25" s="38" t="s">
        <v>33</v>
      </c>
      <c r="B25" s="60" t="s">
        <v>34</v>
      </c>
      <c r="C25" s="60" t="s">
        <v>35</v>
      </c>
      <c r="D25" s="39" t="s">
        <v>36</v>
      </c>
      <c r="E25" s="49">
        <f>E26</f>
        <v>21125</v>
      </c>
      <c r="G25" s="63"/>
      <c r="H25" s="64"/>
    </row>
    <row r="26" spans="1:8" ht="19.5" customHeight="1" x14ac:dyDescent="0.25">
      <c r="A26" s="36"/>
      <c r="B26" s="36"/>
      <c r="C26" s="36"/>
      <c r="D26" s="37" t="s">
        <v>10</v>
      </c>
      <c r="E26" s="50">
        <f>3050+18075</f>
        <v>21125</v>
      </c>
      <c r="H26" s="14"/>
    </row>
    <row r="27" spans="1:8" ht="19.5" customHeight="1" x14ac:dyDescent="0.25">
      <c r="A27" s="80" t="s">
        <v>40</v>
      </c>
      <c r="B27" s="81"/>
      <c r="C27" s="81"/>
      <c r="D27" s="82"/>
      <c r="E27" s="51">
        <f>E28</f>
        <v>199000</v>
      </c>
      <c r="H27" s="14"/>
    </row>
    <row r="28" spans="1:8" ht="19.5" customHeight="1" x14ac:dyDescent="0.25">
      <c r="A28" s="34" t="s">
        <v>2</v>
      </c>
      <c r="B28" s="34"/>
      <c r="C28" s="35"/>
      <c r="D28" s="45" t="s">
        <v>3</v>
      </c>
      <c r="E28" s="51">
        <f>E29</f>
        <v>199000</v>
      </c>
      <c r="H28" s="14"/>
    </row>
    <row r="29" spans="1:8" ht="19.5" customHeight="1" x14ac:dyDescent="0.25">
      <c r="A29" s="34" t="s">
        <v>4</v>
      </c>
      <c r="B29" s="35"/>
      <c r="C29" s="35"/>
      <c r="D29" s="45" t="s">
        <v>3</v>
      </c>
      <c r="E29" s="51">
        <f>E30</f>
        <v>199000</v>
      </c>
      <c r="H29" s="14"/>
    </row>
    <row r="30" spans="1:8" s="30" customFormat="1" ht="18" customHeight="1" x14ac:dyDescent="0.25">
      <c r="A30" s="38" t="s">
        <v>19</v>
      </c>
      <c r="B30" s="38" t="s">
        <v>20</v>
      </c>
      <c r="C30" s="38" t="s">
        <v>21</v>
      </c>
      <c r="D30" s="39" t="s">
        <v>22</v>
      </c>
      <c r="E30" s="49">
        <f>E31</f>
        <v>199000</v>
      </c>
      <c r="G30" s="58"/>
      <c r="H30" s="31"/>
    </row>
    <row r="31" spans="1:8" ht="19.5" customHeight="1" x14ac:dyDescent="0.25">
      <c r="A31" s="36"/>
      <c r="B31" s="36"/>
      <c r="C31" s="36"/>
      <c r="D31" s="37" t="s">
        <v>39</v>
      </c>
      <c r="E31" s="50">
        <v>199000</v>
      </c>
    </row>
    <row r="32" spans="1:8" ht="19.5" customHeight="1" x14ac:dyDescent="0.25">
      <c r="A32" s="80" t="s">
        <v>41</v>
      </c>
      <c r="B32" s="81"/>
      <c r="C32" s="81"/>
      <c r="D32" s="82"/>
      <c r="E32" s="51">
        <f>E19+E27</f>
        <v>503625</v>
      </c>
    </row>
    <row r="33" spans="1:7" ht="20.25" customHeight="1" x14ac:dyDescent="0.25">
      <c r="A33" s="70" t="s">
        <v>1</v>
      </c>
      <c r="B33" s="71"/>
      <c r="C33" s="71"/>
      <c r="D33" s="72"/>
      <c r="E33" s="43">
        <f>E34+E35</f>
        <v>-177875</v>
      </c>
    </row>
    <row r="34" spans="1:7" ht="34.5" customHeight="1" x14ac:dyDescent="0.25">
      <c r="A34" s="77" t="s">
        <v>45</v>
      </c>
      <c r="B34" s="78"/>
      <c r="C34" s="78"/>
      <c r="D34" s="79"/>
      <c r="E34" s="44">
        <v>21125</v>
      </c>
    </row>
    <row r="35" spans="1:7" ht="31.5" customHeight="1" x14ac:dyDescent="0.25">
      <c r="A35" s="67" t="s">
        <v>42</v>
      </c>
      <c r="B35" s="68"/>
      <c r="C35" s="68"/>
      <c r="D35" s="69"/>
      <c r="E35" s="44">
        <v>-199000</v>
      </c>
    </row>
    <row r="36" spans="1:7" ht="21" customHeight="1" x14ac:dyDescent="0.25">
      <c r="A36" s="70" t="s">
        <v>43</v>
      </c>
      <c r="B36" s="71"/>
      <c r="C36" s="71"/>
      <c r="D36" s="72"/>
      <c r="E36" s="43">
        <f>E37</f>
        <v>199000</v>
      </c>
    </row>
    <row r="37" spans="1:7" ht="34.5" customHeight="1" x14ac:dyDescent="0.25">
      <c r="A37" s="73" t="s">
        <v>44</v>
      </c>
      <c r="B37" s="74"/>
      <c r="C37" s="74"/>
      <c r="D37" s="75"/>
      <c r="E37" s="44">
        <v>199000</v>
      </c>
    </row>
    <row r="38" spans="1:7" ht="12" customHeight="1" x14ac:dyDescent="0.35">
      <c r="C38" s="6"/>
      <c r="D38" s="3"/>
      <c r="E38" s="6"/>
      <c r="F38" s="4"/>
      <c r="G38" s="59"/>
    </row>
    <row r="39" spans="1:7" ht="24" customHeight="1" x14ac:dyDescent="0.4">
      <c r="C39" s="6"/>
      <c r="D39" s="5"/>
      <c r="E39" s="19"/>
      <c r="F39" s="4"/>
      <c r="G39" s="59"/>
    </row>
    <row r="40" spans="1:7" ht="21.75" customHeight="1" x14ac:dyDescent="0.4">
      <c r="A40" s="19" t="s">
        <v>37</v>
      </c>
      <c r="B40" s="20"/>
      <c r="C40" s="21"/>
      <c r="D40" s="19"/>
      <c r="E40" s="19"/>
      <c r="F40" s="4"/>
    </row>
    <row r="41" spans="1:7" ht="21.75" customHeight="1" x14ac:dyDescent="0.4">
      <c r="A41" s="19" t="s">
        <v>38</v>
      </c>
      <c r="B41" s="20"/>
      <c r="C41" s="21"/>
      <c r="D41" s="19"/>
      <c r="E41" s="19"/>
      <c r="F41" s="4"/>
    </row>
    <row r="42" spans="1:7" s="29" customFormat="1" ht="15.75" customHeight="1" x14ac:dyDescent="0.4">
      <c r="A42" s="19"/>
      <c r="B42" s="20"/>
      <c r="C42" s="22"/>
      <c r="D42" s="19"/>
      <c r="E42" s="19"/>
      <c r="G42" s="56"/>
    </row>
    <row r="43" spans="1:7" s="29" customFormat="1" ht="19.5" customHeight="1" x14ac:dyDescent="0.4">
      <c r="A43" s="19"/>
      <c r="B43" s="20"/>
      <c r="C43" s="22"/>
      <c r="D43" s="19"/>
      <c r="E43" s="19"/>
      <c r="G43" s="56"/>
    </row>
    <row r="44" spans="1:7" s="29" customFormat="1" ht="21" customHeight="1" x14ac:dyDescent="0.4">
      <c r="A44" s="19"/>
      <c r="B44" s="19"/>
      <c r="C44" s="19"/>
      <c r="D44" s="22"/>
      <c r="G44" s="56"/>
    </row>
    <row r="45" spans="1:7" s="29" customFormat="1" ht="21.75" customHeight="1" x14ac:dyDescent="0.4">
      <c r="A45" s="19"/>
      <c r="B45" s="19"/>
      <c r="C45" s="19"/>
      <c r="D45" s="66"/>
      <c r="G45" s="56"/>
    </row>
    <row r="46" spans="1:7" s="29" customFormat="1" ht="26.25" x14ac:dyDescent="0.4">
      <c r="A46" s="19"/>
      <c r="B46" s="19"/>
      <c r="C46" s="19"/>
      <c r="D46" s="19"/>
      <c r="G46" s="56"/>
    </row>
    <row r="47" spans="1:7" s="29" customFormat="1" x14ac:dyDescent="0.25">
      <c r="G47" s="56"/>
    </row>
    <row r="48" spans="1:7" s="29" customFormat="1" x14ac:dyDescent="0.25">
      <c r="G48" s="56"/>
    </row>
    <row r="49" spans="3:7" s="29" customFormat="1" x14ac:dyDescent="0.25">
      <c r="G49" s="56"/>
    </row>
    <row r="50" spans="3:7" s="29" customFormat="1" x14ac:dyDescent="0.25">
      <c r="G50" s="56"/>
    </row>
    <row r="51" spans="3:7" x14ac:dyDescent="0.25">
      <c r="C51" s="2"/>
      <c r="D51" s="2"/>
      <c r="E51" s="2"/>
    </row>
    <row r="52" spans="3:7" x14ac:dyDescent="0.25">
      <c r="C52" s="2"/>
      <c r="D52" s="2"/>
      <c r="E52" s="2"/>
    </row>
    <row r="53" spans="3:7" x14ac:dyDescent="0.25">
      <c r="C53" s="2"/>
      <c r="D53" s="2"/>
      <c r="E53" s="2"/>
    </row>
    <row r="54" spans="3:7" x14ac:dyDescent="0.25">
      <c r="C54" s="2"/>
      <c r="D54" s="2"/>
    </row>
    <row r="55" spans="3:7" x14ac:dyDescent="0.25">
      <c r="D55" s="2"/>
    </row>
    <row r="56" spans="3:7" x14ac:dyDescent="0.25">
      <c r="D56" s="2"/>
    </row>
  </sheetData>
  <mergeCells count="16">
    <mergeCell ref="A12:C12"/>
    <mergeCell ref="A13:C13"/>
    <mergeCell ref="A7:E7"/>
    <mergeCell ref="A9:C9"/>
    <mergeCell ref="A10:C10"/>
    <mergeCell ref="A11:D11"/>
    <mergeCell ref="A35:D35"/>
    <mergeCell ref="A36:D36"/>
    <mergeCell ref="A37:D37"/>
    <mergeCell ref="A14:C14"/>
    <mergeCell ref="A15:C15"/>
    <mergeCell ref="A34:D34"/>
    <mergeCell ref="A19:D19"/>
    <mergeCell ref="A33:D33"/>
    <mergeCell ref="A27:D27"/>
    <mergeCell ref="A32:D32"/>
  </mergeCells>
  <pageMargins left="1.1811023622047245" right="0.37541666666666668" top="0.78740157480314965" bottom="0.78740157480314965" header="0" footer="0"/>
  <pageSetup paperSize="9" scale="69" fitToHeight="2" orientation="portrait" r:id="rId1"/>
  <headerFooter differentFirst="1" alignWithMargins="0">
    <oddHeader>&amp;C&amp;14
&amp;P&amp;R
&amp;"Times New Roman,обычный"&amp;14Продовження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2017-05-18T13:24:37Z</dcterms:modified>
</cp:coreProperties>
</file>