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D37" i="1" l="1"/>
  <c r="D36" i="1"/>
  <c r="D35" i="1"/>
  <c r="E20" i="1" l="1"/>
  <c r="E17" i="1"/>
  <c r="D11" i="1" l="1"/>
  <c r="D10" i="1" s="1"/>
  <c r="E10" i="1" s="1"/>
  <c r="E13" i="1"/>
  <c r="D13" i="1"/>
  <c r="D14" i="1" s="1"/>
  <c r="E16" i="1"/>
  <c r="E15" i="1"/>
  <c r="D15" i="1"/>
  <c r="D18" i="1"/>
  <c r="E19" i="1"/>
  <c r="C18" i="1"/>
  <c r="E18" i="1" s="1"/>
  <c r="C37" i="1" l="1"/>
  <c r="E30" i="1"/>
  <c r="E29" i="1"/>
  <c r="E28" i="1"/>
  <c r="E25" i="1"/>
  <c r="E26" i="1"/>
  <c r="E24" i="1"/>
  <c r="D23" i="1"/>
  <c r="D21" i="1" s="1"/>
  <c r="E21" i="1" s="1"/>
  <c r="C23" i="1"/>
  <c r="C14" i="1"/>
  <c r="D32" i="1"/>
  <c r="D31" i="1" s="1"/>
  <c r="E36" i="1"/>
  <c r="C12" i="1"/>
  <c r="D34" i="1"/>
  <c r="C34" i="1"/>
  <c r="C33" i="1" s="1"/>
  <c r="E35" i="1"/>
  <c r="E27" i="1"/>
  <c r="E34" i="1" l="1"/>
  <c r="D12" i="1"/>
  <c r="E32" i="1"/>
  <c r="D33" i="1"/>
  <c r="E33" i="1" s="1"/>
  <c r="E14" i="1"/>
  <c r="E23" i="1"/>
  <c r="E31" i="1"/>
  <c r="E11" i="1" l="1"/>
  <c r="E12" i="1"/>
  <c r="E37" i="1"/>
</calcChain>
</file>

<file path=xl/sharedStrings.xml><?xml version="1.0" encoding="utf-8"?>
<sst xmlns="http://schemas.openxmlformats.org/spreadsheetml/2006/main" count="55" uniqueCount="40">
  <si>
    <t>Код бюджетної класифікації</t>
  </si>
  <si>
    <t>Показники бюджету</t>
  </si>
  <si>
    <t>Затверджено на 2015 рік</t>
  </si>
  <si>
    <t>Зміни до показників</t>
  </si>
  <si>
    <t>Уточнені показники на 2015 рік</t>
  </si>
  <si>
    <t>Видатки загального фонду районного у місті бюджету всього:</t>
  </si>
  <si>
    <t>Виконавчий комітет Саксаганської районної у місті ради</t>
  </si>
  <si>
    <t>Державне управління</t>
  </si>
  <si>
    <t>Органи місцевого самоврядування</t>
  </si>
  <si>
    <t>03</t>
  </si>
  <si>
    <t>010000</t>
  </si>
  <si>
    <t>010116</t>
  </si>
  <si>
    <t>грн.</t>
  </si>
  <si>
    <t>Зміни до показників районного у місті бюджету на 2015 рік</t>
  </si>
  <si>
    <t>Видатки спеціального фонду районного у місті бюджету всього:</t>
  </si>
  <si>
    <t>у тому числі бюджету розвитку</t>
  </si>
  <si>
    <t>Управління праці та соціального захисту населення виконкому Саксаганської районної у місті ради</t>
  </si>
  <si>
    <t>15</t>
  </si>
  <si>
    <t>091204</t>
  </si>
  <si>
    <t xml:space="preserve">Центри соціальної реабілітації дітей-інвалідів; центри професійної реабілітації інвалідів </t>
  </si>
  <si>
    <t>091206</t>
  </si>
  <si>
    <t>з них видатки споживання</t>
  </si>
  <si>
    <t>з них оплата праці</t>
  </si>
  <si>
    <t>з них  комунальні послуги та енергоносії</t>
  </si>
  <si>
    <t>Керуюча справами виконкому</t>
  </si>
  <si>
    <t>районної у місті ради                                                                             О. Дуванова</t>
  </si>
  <si>
    <t>Видатки загального та спеціального фонду районного у місті бюджету разом:</t>
  </si>
  <si>
    <t xml:space="preserve">               до рішення виконкому</t>
  </si>
  <si>
    <t xml:space="preserve">               районної у місті ради</t>
  </si>
  <si>
    <t xml:space="preserve">               Додаток</t>
  </si>
  <si>
    <t>110103</t>
  </si>
  <si>
    <t>Культура і мистецтво</t>
  </si>
  <si>
    <t xml:space="preserve">Філармонії, музичні колективи і ансамблі та інші мистецькі заклади та  заходи </t>
  </si>
  <si>
    <t>110000</t>
  </si>
  <si>
    <t>090000</t>
  </si>
  <si>
    <t>090412</t>
  </si>
  <si>
    <t>Соціальний захист та соціальне забезпечення</t>
  </si>
  <si>
    <t>Територіальні центри  соціального обслуговування         (надання соціальних послуг)</t>
  </si>
  <si>
    <t>Інші видатки на соціальний захист населення</t>
  </si>
  <si>
    <t xml:space="preserve">               від 21 жовтня 2015 року № 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</si>
</sst>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0" fillId="0" borderId="0" xfId="0" applyAlignment="1">
      <alignment horizontal="right"/>
    </xf>
    <xf numFmtId="4" fontId="3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4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9" fillId="0" borderId="0" xfId="0" applyFont="1" applyAlignment="1"/>
    <xf numFmtId="4" fontId="0" fillId="0" borderId="0" xfId="0" applyNumberFormat="1"/>
    <xf numFmtId="49" fontId="12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0" fontId="14" fillId="0" borderId="0" xfId="0" applyFont="1"/>
    <xf numFmtId="0" fontId="15" fillId="0" borderId="0" xfId="0" applyFont="1" applyAlignment="1">
      <alignment horizontal="justify" vertical="center"/>
    </xf>
    <xf numFmtId="0" fontId="15" fillId="0" borderId="0" xfId="0" applyFont="1"/>
    <xf numFmtId="0" fontId="16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abSelected="1" workbookViewId="0">
      <selection activeCell="G10" sqref="G10"/>
    </sheetView>
  </sheetViews>
  <sheetFormatPr defaultRowHeight="15" x14ac:dyDescent="0.25"/>
  <cols>
    <col min="1" max="1" width="13.42578125" customWidth="1"/>
    <col min="2" max="2" width="45.140625" customWidth="1"/>
    <col min="3" max="3" width="18" customWidth="1"/>
    <col min="4" max="4" width="15.85546875" customWidth="1"/>
    <col min="5" max="5" width="17.28515625" customWidth="1"/>
    <col min="6" max="6" width="21" customWidth="1"/>
  </cols>
  <sheetData>
    <row r="1" spans="1:6" ht="15" customHeight="1" x14ac:dyDescent="0.25">
      <c r="C1" s="28" t="s">
        <v>29</v>
      </c>
      <c r="D1" s="28"/>
    </row>
    <row r="2" spans="1:6" ht="15" customHeight="1" x14ac:dyDescent="0.3">
      <c r="C2" s="18" t="s">
        <v>27</v>
      </c>
      <c r="D2" s="18"/>
    </row>
    <row r="3" spans="1:6" ht="16.5" customHeight="1" x14ac:dyDescent="0.25">
      <c r="C3" s="7" t="s">
        <v>28</v>
      </c>
      <c r="D3" s="7"/>
    </row>
    <row r="4" spans="1:6" ht="17.25" customHeight="1" x14ac:dyDescent="0.25">
      <c r="C4" s="7" t="s">
        <v>39</v>
      </c>
      <c r="D4" s="7"/>
    </row>
    <row r="5" spans="1:6" ht="18.75" x14ac:dyDescent="0.25">
      <c r="D5" s="7"/>
    </row>
    <row r="6" spans="1:6" ht="57" customHeight="1" x14ac:dyDescent="0.25"/>
    <row r="7" spans="1:6" ht="18.75" x14ac:dyDescent="0.3">
      <c r="A7" s="26" t="s">
        <v>13</v>
      </c>
      <c r="B7" s="26"/>
      <c r="C7" s="26"/>
      <c r="D7" s="26"/>
      <c r="E7" s="26"/>
    </row>
    <row r="8" spans="1:6" x14ac:dyDescent="0.25">
      <c r="E8" s="8" t="s">
        <v>12</v>
      </c>
    </row>
    <row r="9" spans="1:6" ht="57" customHeight="1" x14ac:dyDescent="0.25">
      <c r="A9" s="5" t="s">
        <v>0</v>
      </c>
      <c r="B9" s="6" t="s">
        <v>1</v>
      </c>
      <c r="C9" s="5" t="s">
        <v>2</v>
      </c>
      <c r="D9" s="5" t="s">
        <v>3</v>
      </c>
      <c r="E9" s="5" t="s">
        <v>4</v>
      </c>
    </row>
    <row r="10" spans="1:6" ht="31.5" customHeight="1" x14ac:dyDescent="0.25">
      <c r="A10" s="1"/>
      <c r="B10" s="2" t="s">
        <v>5</v>
      </c>
      <c r="C10" s="9">
        <v>149598563.09</v>
      </c>
      <c r="D10" s="9">
        <f>D11</f>
        <v>109962</v>
      </c>
      <c r="E10" s="9">
        <f>C10+D10</f>
        <v>149708525.09</v>
      </c>
      <c r="F10" s="19"/>
    </row>
    <row r="11" spans="1:6" ht="25.5" x14ac:dyDescent="0.25">
      <c r="A11" s="1" t="s">
        <v>9</v>
      </c>
      <c r="B11" s="2" t="s">
        <v>6</v>
      </c>
      <c r="C11" s="9">
        <v>16054819.34</v>
      </c>
      <c r="D11" s="10">
        <f>99000+10962</f>
        <v>109962</v>
      </c>
      <c r="E11" s="9">
        <f>C11+D11</f>
        <v>16164781.34</v>
      </c>
    </row>
    <row r="12" spans="1:6" x14ac:dyDescent="0.25">
      <c r="A12" s="1" t="s">
        <v>10</v>
      </c>
      <c r="B12" s="2" t="s">
        <v>7</v>
      </c>
      <c r="C12" s="9">
        <f>C13</f>
        <v>14574290.859999999</v>
      </c>
      <c r="D12" s="9">
        <f>D13</f>
        <v>99962</v>
      </c>
      <c r="E12" s="9">
        <f t="shared" ref="E12:E27" si="0">C12+D12</f>
        <v>14674252.859999999</v>
      </c>
    </row>
    <row r="13" spans="1:6" x14ac:dyDescent="0.25">
      <c r="A13" s="3" t="s">
        <v>11</v>
      </c>
      <c r="B13" s="4" t="s">
        <v>8</v>
      </c>
      <c r="C13" s="10">
        <v>14574290.859999999</v>
      </c>
      <c r="D13" s="10">
        <f>99000+10962-10000</f>
        <v>99962</v>
      </c>
      <c r="E13" s="10">
        <f>C13+D13</f>
        <v>14674252.859999999</v>
      </c>
    </row>
    <row r="14" spans="1:6" x14ac:dyDescent="0.25">
      <c r="A14" s="3"/>
      <c r="B14" s="11" t="s">
        <v>21</v>
      </c>
      <c r="C14" s="10">
        <f>C13</f>
        <v>14574290.859999999</v>
      </c>
      <c r="D14" s="10">
        <f>D13</f>
        <v>99962</v>
      </c>
      <c r="E14" s="10">
        <f t="shared" si="0"/>
        <v>14674252.859999999</v>
      </c>
    </row>
    <row r="15" spans="1:6" x14ac:dyDescent="0.25">
      <c r="A15" s="1" t="s">
        <v>34</v>
      </c>
      <c r="B15" s="2" t="s">
        <v>36</v>
      </c>
      <c r="C15" s="9">
        <v>212597.48</v>
      </c>
      <c r="D15" s="9">
        <f>D16</f>
        <v>-20000</v>
      </c>
      <c r="E15" s="9">
        <f t="shared" ref="E15:E20" si="1">C15+D15</f>
        <v>192597.48</v>
      </c>
    </row>
    <row r="16" spans="1:6" ht="14.25" customHeight="1" x14ac:dyDescent="0.25">
      <c r="A16" s="3" t="s">
        <v>35</v>
      </c>
      <c r="B16" s="4" t="s">
        <v>38</v>
      </c>
      <c r="C16" s="10">
        <v>181049</v>
      </c>
      <c r="D16" s="10">
        <v>-20000</v>
      </c>
      <c r="E16" s="10">
        <f t="shared" si="1"/>
        <v>161049</v>
      </c>
    </row>
    <row r="17" spans="1:5" ht="14.25" customHeight="1" x14ac:dyDescent="0.25">
      <c r="A17" s="3"/>
      <c r="B17" s="11" t="s">
        <v>21</v>
      </c>
      <c r="C17" s="10">
        <v>181049</v>
      </c>
      <c r="D17" s="10">
        <v>-20000</v>
      </c>
      <c r="E17" s="10">
        <f t="shared" si="1"/>
        <v>161049</v>
      </c>
    </row>
    <row r="18" spans="1:5" x14ac:dyDescent="0.25">
      <c r="A18" s="1" t="s">
        <v>33</v>
      </c>
      <c r="B18" s="20" t="s">
        <v>31</v>
      </c>
      <c r="C18" s="9">
        <f>C19</f>
        <v>52000</v>
      </c>
      <c r="D18" s="9">
        <f>D19</f>
        <v>30000</v>
      </c>
      <c r="E18" s="9">
        <f t="shared" si="1"/>
        <v>82000</v>
      </c>
    </row>
    <row r="19" spans="1:5" ht="25.5" x14ac:dyDescent="0.25">
      <c r="A19" s="3" t="s">
        <v>30</v>
      </c>
      <c r="B19" s="21" t="s">
        <v>32</v>
      </c>
      <c r="C19" s="10">
        <v>52000</v>
      </c>
      <c r="D19" s="10">
        <v>30000</v>
      </c>
      <c r="E19" s="10">
        <f t="shared" si="1"/>
        <v>82000</v>
      </c>
    </row>
    <row r="20" spans="1:5" x14ac:dyDescent="0.25">
      <c r="A20" s="3"/>
      <c r="B20" s="11" t="s">
        <v>21</v>
      </c>
      <c r="C20" s="10">
        <v>52000</v>
      </c>
      <c r="D20" s="10">
        <v>30000</v>
      </c>
      <c r="E20" s="10">
        <f t="shared" si="1"/>
        <v>82000</v>
      </c>
    </row>
    <row r="21" spans="1:5" ht="30.75" customHeight="1" x14ac:dyDescent="0.25">
      <c r="A21" s="1" t="s">
        <v>17</v>
      </c>
      <c r="B21" s="2" t="s">
        <v>16</v>
      </c>
      <c r="C21" s="9">
        <v>124704036.81</v>
      </c>
      <c r="D21" s="9">
        <f>D23+D27</f>
        <v>0</v>
      </c>
      <c r="E21" s="9">
        <f t="shared" si="0"/>
        <v>124704036.81</v>
      </c>
    </row>
    <row r="22" spans="1:5" ht="16.5" customHeight="1" x14ac:dyDescent="0.25">
      <c r="A22" s="1" t="s">
        <v>34</v>
      </c>
      <c r="B22" s="2" t="s">
        <v>36</v>
      </c>
      <c r="C22" s="9">
        <v>123991902.81</v>
      </c>
      <c r="D22" s="9">
        <v>0</v>
      </c>
      <c r="E22" s="9">
        <v>123991902.81</v>
      </c>
    </row>
    <row r="23" spans="1:5" ht="25.5" x14ac:dyDescent="0.25">
      <c r="A23" s="3" t="s">
        <v>18</v>
      </c>
      <c r="B23" s="4" t="s">
        <v>37</v>
      </c>
      <c r="C23" s="10">
        <f>C24</f>
        <v>9552265.3699999992</v>
      </c>
      <c r="D23" s="10">
        <f>D24</f>
        <v>0</v>
      </c>
      <c r="E23" s="10">
        <f t="shared" si="0"/>
        <v>9552265.3699999992</v>
      </c>
    </row>
    <row r="24" spans="1:5" x14ac:dyDescent="0.25">
      <c r="A24" s="3"/>
      <c r="B24" s="11" t="s">
        <v>21</v>
      </c>
      <c r="C24" s="12">
        <v>9552265.3699999992</v>
      </c>
      <c r="D24" s="12">
        <v>0</v>
      </c>
      <c r="E24" s="10">
        <f t="shared" si="0"/>
        <v>9552265.3699999992</v>
      </c>
    </row>
    <row r="25" spans="1:5" x14ac:dyDescent="0.25">
      <c r="A25" s="3"/>
      <c r="B25" s="11" t="s">
        <v>22</v>
      </c>
      <c r="C25" s="12">
        <v>6515963</v>
      </c>
      <c r="D25" s="12">
        <v>36986</v>
      </c>
      <c r="E25" s="12">
        <f>C25+D25</f>
        <v>6552949</v>
      </c>
    </row>
    <row r="26" spans="1:5" x14ac:dyDescent="0.25">
      <c r="A26" s="3"/>
      <c r="B26" s="11" t="s">
        <v>23</v>
      </c>
      <c r="C26" s="12">
        <v>287912</v>
      </c>
      <c r="D26" s="12">
        <v>-26586</v>
      </c>
      <c r="E26" s="12">
        <f>C26+D26</f>
        <v>261326</v>
      </c>
    </row>
    <row r="27" spans="1:5" ht="25.5" x14ac:dyDescent="0.25">
      <c r="A27" s="3" t="s">
        <v>20</v>
      </c>
      <c r="B27" s="4" t="s">
        <v>19</v>
      </c>
      <c r="C27" s="10">
        <v>2281821.94</v>
      </c>
      <c r="D27" s="10">
        <v>0</v>
      </c>
      <c r="E27" s="10">
        <f t="shared" si="0"/>
        <v>2281821.94</v>
      </c>
    </row>
    <row r="28" spans="1:5" x14ac:dyDescent="0.25">
      <c r="A28" s="3"/>
      <c r="B28" s="11" t="s">
        <v>21</v>
      </c>
      <c r="C28" s="12">
        <v>2281821.94</v>
      </c>
      <c r="D28" s="12">
        <v>0</v>
      </c>
      <c r="E28" s="10">
        <f t="shared" ref="E28" si="2">C28+D28</f>
        <v>2281821.94</v>
      </c>
    </row>
    <row r="29" spans="1:5" x14ac:dyDescent="0.25">
      <c r="A29" s="3"/>
      <c r="B29" s="11" t="s">
        <v>22</v>
      </c>
      <c r="C29" s="12">
        <v>1344620</v>
      </c>
      <c r="D29" s="12">
        <v>5082</v>
      </c>
      <c r="E29" s="12">
        <f>C29+D29</f>
        <v>1349702</v>
      </c>
    </row>
    <row r="30" spans="1:5" x14ac:dyDescent="0.25">
      <c r="A30" s="1"/>
      <c r="B30" s="11" t="s">
        <v>23</v>
      </c>
      <c r="C30" s="12">
        <v>317515</v>
      </c>
      <c r="D30" s="12">
        <v>-13417</v>
      </c>
      <c r="E30" s="12">
        <f>C30+D30</f>
        <v>304098</v>
      </c>
    </row>
    <row r="31" spans="1:5" ht="25.5" x14ac:dyDescent="0.25">
      <c r="A31" s="1"/>
      <c r="B31" s="2" t="s">
        <v>14</v>
      </c>
      <c r="C31" s="9">
        <v>1886067</v>
      </c>
      <c r="D31" s="9">
        <f>D32</f>
        <v>514279</v>
      </c>
      <c r="E31" s="9">
        <f>C31+D31</f>
        <v>2400346</v>
      </c>
    </row>
    <row r="32" spans="1:5" x14ac:dyDescent="0.25">
      <c r="A32" s="1"/>
      <c r="B32" s="11" t="s">
        <v>15</v>
      </c>
      <c r="C32" s="12">
        <v>729464</v>
      </c>
      <c r="D32" s="12">
        <f>D36</f>
        <v>514279</v>
      </c>
      <c r="E32" s="12">
        <f>C32+D32</f>
        <v>1243743</v>
      </c>
    </row>
    <row r="33" spans="1:6" ht="25.5" x14ac:dyDescent="0.25">
      <c r="A33" s="1" t="s">
        <v>9</v>
      </c>
      <c r="B33" s="2" t="s">
        <v>6</v>
      </c>
      <c r="C33" s="9">
        <f>C34</f>
        <v>535896</v>
      </c>
      <c r="D33" s="9">
        <f>D34</f>
        <v>514279</v>
      </c>
      <c r="E33" s="9">
        <f t="shared" ref="E33:E35" si="3">C33+D33</f>
        <v>1050175</v>
      </c>
    </row>
    <row r="34" spans="1:6" x14ac:dyDescent="0.25">
      <c r="A34" s="1" t="s">
        <v>10</v>
      </c>
      <c r="B34" s="2" t="s">
        <v>7</v>
      </c>
      <c r="C34" s="9">
        <f>C35</f>
        <v>535896</v>
      </c>
      <c r="D34" s="9">
        <f>D35</f>
        <v>514279</v>
      </c>
      <c r="E34" s="9">
        <f t="shared" si="3"/>
        <v>1050175</v>
      </c>
    </row>
    <row r="35" spans="1:6" x14ac:dyDescent="0.25">
      <c r="A35" s="3" t="s">
        <v>11</v>
      </c>
      <c r="B35" s="4" t="s">
        <v>8</v>
      </c>
      <c r="C35" s="10">
        <v>535896</v>
      </c>
      <c r="D35" s="10">
        <f>31000+483279</f>
        <v>514279</v>
      </c>
      <c r="E35" s="10">
        <f t="shared" si="3"/>
        <v>1050175</v>
      </c>
    </row>
    <row r="36" spans="1:6" x14ac:dyDescent="0.25">
      <c r="A36" s="13"/>
      <c r="B36" s="11" t="s">
        <v>15</v>
      </c>
      <c r="C36" s="10">
        <v>534464</v>
      </c>
      <c r="D36" s="10">
        <f>31000+483279</f>
        <v>514279</v>
      </c>
      <c r="E36" s="10">
        <f t="shared" ref="E36" si="4">C36+D36</f>
        <v>1048743</v>
      </c>
    </row>
    <row r="37" spans="1:6" ht="29.25" customHeight="1" x14ac:dyDescent="0.25">
      <c r="A37" s="13"/>
      <c r="B37" s="2" t="s">
        <v>26</v>
      </c>
      <c r="C37" s="9">
        <f>C31+C10</f>
        <v>151484630.09</v>
      </c>
      <c r="D37" s="9">
        <f>D31+D10</f>
        <v>624241</v>
      </c>
      <c r="E37" s="9">
        <f>C37+D37</f>
        <v>152108871.09</v>
      </c>
    </row>
    <row r="38" spans="1:6" x14ac:dyDescent="0.25">
      <c r="A38" s="14"/>
      <c r="B38" s="16"/>
      <c r="C38" s="15"/>
      <c r="D38" s="15"/>
      <c r="E38" s="17"/>
    </row>
    <row r="39" spans="1:6" ht="33.75" customHeight="1" x14ac:dyDescent="0.25"/>
    <row r="40" spans="1:6" ht="18.75" x14ac:dyDescent="0.25">
      <c r="A40" s="27" t="s">
        <v>24</v>
      </c>
      <c r="B40" s="27"/>
      <c r="C40" s="27"/>
      <c r="D40" s="27"/>
      <c r="E40" s="27"/>
    </row>
    <row r="41" spans="1:6" ht="18.75" x14ac:dyDescent="0.25">
      <c r="A41" s="27" t="s">
        <v>25</v>
      </c>
      <c r="B41" s="27"/>
      <c r="C41" s="27"/>
      <c r="D41" s="27"/>
      <c r="E41" s="27"/>
    </row>
    <row r="42" spans="1:6" ht="18.75" x14ac:dyDescent="0.3">
      <c r="A42" s="23"/>
      <c r="B42" s="24"/>
      <c r="C42" s="24"/>
      <c r="D42" s="24"/>
      <c r="E42" s="24"/>
      <c r="F42" s="25"/>
    </row>
    <row r="43" spans="1:6" ht="15.75" customHeight="1" x14ac:dyDescent="0.3">
      <c r="A43" s="24"/>
      <c r="B43" s="24"/>
      <c r="C43" s="24"/>
      <c r="D43" s="24"/>
      <c r="E43" s="24"/>
      <c r="F43" s="25"/>
    </row>
    <row r="44" spans="1:6" ht="16.5" customHeight="1" x14ac:dyDescent="0.3">
      <c r="A44" s="24"/>
      <c r="B44" s="24"/>
      <c r="C44" s="24"/>
      <c r="D44" s="24"/>
      <c r="E44" s="24"/>
      <c r="F44" s="25"/>
    </row>
    <row r="45" spans="1:6" ht="16.5" customHeight="1" x14ac:dyDescent="0.3">
      <c r="A45" s="24"/>
      <c r="B45" s="24"/>
      <c r="C45" s="24"/>
      <c r="D45" s="24"/>
      <c r="E45" s="24"/>
      <c r="F45" s="25"/>
    </row>
    <row r="46" spans="1:6" ht="18.75" x14ac:dyDescent="0.3">
      <c r="A46" s="24"/>
      <c r="B46" s="24"/>
      <c r="C46" s="24"/>
      <c r="D46" s="24"/>
      <c r="E46" s="24"/>
      <c r="F46" s="25"/>
    </row>
    <row r="47" spans="1:6" ht="18.75" x14ac:dyDescent="0.3">
      <c r="A47" s="22"/>
      <c r="B47" s="22"/>
      <c r="C47" s="22"/>
      <c r="D47" s="22"/>
      <c r="E47" s="22"/>
    </row>
  </sheetData>
  <mergeCells count="4">
    <mergeCell ref="A7:E7"/>
    <mergeCell ref="A40:E40"/>
    <mergeCell ref="A41:E41"/>
    <mergeCell ref="C1:D1"/>
  </mergeCells>
  <pageMargins left="1.1811023622047245" right="0.39370078740157483" top="0.78740157480314965" bottom="0.78740157480314965" header="0" footer="0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2015-10-29T10:17:21Z</dcterms:modified>
</cp:coreProperties>
</file>