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ЛЮДА\ГЛАВНИЙ БУХГАЛТЕР\На оприледнення Заг.відділ\"/>
    </mc:Choice>
  </mc:AlternateContent>
  <bookViews>
    <workbookView xWindow="0" yWindow="0" windowWidth="28800" windowHeight="11730"/>
  </bookViews>
  <sheets>
    <sheet name="КПК0213131" sheetId="7" r:id="rId1"/>
  </sheets>
  <definedNames>
    <definedName name="_xlnm.Print_Area" localSheetId="0">КПК0213131!$A$1:$BM$117</definedName>
  </definedNames>
  <calcPr calcId="162913"/>
</workbook>
</file>

<file path=xl/calcChain.xml><?xml version="1.0" encoding="utf-8"?>
<calcChain xmlns="http://schemas.openxmlformats.org/spreadsheetml/2006/main">
  <c r="AO103" i="7" l="1"/>
  <c r="AO102" i="7"/>
  <c r="AO101" i="7"/>
  <c r="AO100" i="7"/>
  <c r="BE100" i="7" s="1"/>
  <c r="AO99" i="7"/>
  <c r="BE99" i="7" s="1"/>
  <c r="BE101" i="7"/>
  <c r="AO88" i="7"/>
  <c r="AO87" i="7"/>
  <c r="BE90" i="7"/>
  <c r="BE91" i="7"/>
  <c r="BE103" i="7"/>
  <c r="BE102" i="7"/>
  <c r="BE97" i="7"/>
  <c r="BE96" i="7"/>
  <c r="BE95" i="7"/>
  <c r="BE94" i="7"/>
  <c r="BE93" i="7"/>
  <c r="BE92" i="7"/>
  <c r="BE85" i="7"/>
  <c r="BE84" i="7"/>
  <c r="BE83" i="7"/>
  <c r="BE82" i="7" l="1"/>
  <c r="BE80" i="7" l="1"/>
  <c r="AC63" i="7"/>
  <c r="AS62" i="7"/>
  <c r="BE105" i="7" l="1"/>
  <c r="BE88" i="7"/>
  <c r="BE87" i="7"/>
  <c r="BE81" i="7"/>
  <c r="BE79" i="7"/>
  <c r="AR72" i="7"/>
  <c r="AR71" i="7"/>
  <c r="AS63" i="7"/>
  <c r="AS61" i="7"/>
</calcChain>
</file>

<file path=xl/comments1.xml><?xml version="1.0" encoding="utf-8"?>
<comments xmlns="http://schemas.openxmlformats.org/spreadsheetml/2006/main">
  <authors>
    <author>Бешевец Юлия</author>
  </authors>
  <commentList>
    <comment ref="AO105" authorId="0" shapeId="0">
      <text>
        <r>
          <rPr>
            <b/>
            <sz val="9"/>
            <color indexed="81"/>
            <rFont val="Tahoma"/>
            <charset val="1"/>
          </rPr>
          <t>за даними відділу молоді загальна чисельністьмолоді в регіоні 49800осіб
49800 - 100%
14000 - х%
х=(14000*100)/49800=28,11</t>
        </r>
      </text>
    </comment>
  </commentList>
</comments>
</file>

<file path=xl/sharedStrings.xml><?xml version="1.0" encoding="utf-8"?>
<sst xmlns="http://schemas.openxmlformats.org/spreadsheetml/2006/main" count="221" uniqueCount="149">
  <si>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</si>
  <si>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</si>
  <si>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</si>
  <si>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</si>
  <si>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</si>
  <si>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</si>
  <si>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</si>
  <si>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</si>
  <si>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</si>
  <si>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</si>
  <si>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</si>
  <si>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</si>
  <si>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</si>
  <si>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</si>
  <si>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</si>
  <si>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</si>
  <si>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</si>
  <si>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</si>
  <si>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</si>
  <si>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</si>
  <si>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</si>
  <si>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</si>
  <si>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</si>
  <si>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</si>
  <si>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</si>
  <si>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</si>
  <si>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</si>
  <si>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</si>
  <si>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</si>
  <si>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</si>
  <si>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</si>
  <si>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</si>
  <si>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</si>
  <si>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</si>
  <si>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</si>
  <si>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</si>
  <si>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</si>
  <si>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</si>
  <si>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</si>
  <si>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</si>
  <si>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</si>
  <si>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</si>
  <si>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</si>
  <si>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</si>
  <si>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</si>
  <si>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</si>
  <si>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</si>
  <si>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</si>
  <si>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</si>
  <si>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</si>
  <si>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</si>
  <si>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</si>
  <si>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</si>
  <si>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</si>
  <si>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</si>
  <si>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</si>
  <si>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</si>
  <si>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</si>
  <si>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</si>
  <si>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</si>
  <si>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</si>
  <si>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</si>
  <si>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</si>
  <si>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</si>
  <si>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</si>
  <si>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</si>
  <si>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</si>
  <si>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</si>
  <si>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</si>
  <si>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</si>
  <si>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</si>
  <si>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</si>
  <si>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</si>
  <si>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</si>
  <si>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</si>
  <si>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</si>
  <si>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</si>
  <si>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</si>
  <si>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</si>
  <si>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</si>
  <si>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</si>
  <si>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осіб</t>
  </si>
  <si>
    <t>1040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</si>
  <si>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</si>
  <si>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</si>
  <si>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3131</t>
  </si>
  <si>
    <t>Забезпечення реалізації політики у молодіжній сфері на регіональному рівні.</t>
  </si>
  <si>
    <t>В.В. Старовойт</t>
  </si>
  <si>
    <t>гривень</t>
  </si>
  <si>
    <t>Виконавчий комітет Саксаганської районної у місті ради</t>
  </si>
  <si>
    <t>Л.Г. Шматкова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</si>
  <si>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</si>
  <si>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</si>
  <si>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</si>
  <si>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</si>
  <si>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</si>
  <si>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</si>
  <si>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</si>
  <si>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</si>
  <si>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</si>
  <si>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</si>
  <si>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</si>
  <si>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</si>
  <si>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3.1</t>
  </si>
  <si>
    <t>3.2</t>
  </si>
  <si>
    <t>4.1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</si>
  <si>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</si>
  <si>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</si>
  <si>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</si>
  <si>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Розпорядження голови Саксаганської районної у місті ради "Про затвердження паспорта бюджетної програми по КПКВК МБ 0213131 на 2021 рік"</t>
  </si>
  <si>
    <t xml:space="preserve"> - Наказ Міністерства молоді і спорту України від 24 листопада 2016 № 4408 "Про затвердження Типового переліку бюджетних програм та результативних показників їх виконання для місцевих бюджетів у молодіжній сфері" зі змінами;</t>
  </si>
  <si>
    <t xml:space="preserve"> - Закон України від 05 лютого 1993 № 2998-XII "Про сприяння соціальному становленню та розвитку молоді в Україні" зі змінами;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</si>
  <si>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</si>
  <si>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Створення сприятливих умов для соціального становлення та розвитку молоді</t>
  </si>
  <si>
    <t>Проведення районних заходів із забезпечення реалізації політики у молодіжній сфері на регіональному рівні</t>
  </si>
  <si>
    <t>1.2</t>
  </si>
  <si>
    <t>1.3</t>
  </si>
  <si>
    <t>1.3.1</t>
  </si>
  <si>
    <t>1.3.2</t>
  </si>
  <si>
    <t>2.1.1</t>
  </si>
  <si>
    <t>Розрахункові (прогнозні) показники щодо кількості учасників заходів на підставі фактичних даних за 2020 рік</t>
  </si>
  <si>
    <t>2.1.2</t>
  </si>
  <si>
    <t>Реалізація проекту - переможця конкурсу №114 DREAM FEST «Платформа 9 ¾ - подорож у чарівний світ»</t>
  </si>
  <si>
    <t>Реалізація проекту - переможця конкурсу №49 "Козацькі забави, веселощі та розваги!"</t>
  </si>
  <si>
    <t>в тому числі жінок (дівчат)</t>
  </si>
  <si>
    <t>Очікувані результати за данними проєктів - переможців конкурсу "Громадський бюджет"</t>
  </si>
  <si>
    <t>кількість учасників регіональних заходів (проектів) державної політики у молодіжній сфері в межах реалізації проекту №114 конкурсу місцевого розвитку  "Громадський бюджет 2021"DREAM FEST «Платформа 9 ¾ - подорож у чарівний світ»</t>
  </si>
  <si>
    <t>кількість учасників регіональних заходів (проектів) державної політики у молодіжній сфері в межах реалізації проекту №49 конкурсу місцевого розвитку "Громадський бюджет 2021""Козацькі забави, веселощі та розваги!"</t>
  </si>
  <si>
    <r>
      <t>Кількість місцевих заходів (проектів) державної політики у молодіжній сфері (у розрізі напрямів діяльності),</t>
    </r>
    <r>
      <rPr>
        <b/>
        <sz val="10"/>
        <rFont val="Times New Roman"/>
        <family val="1"/>
        <charset val="204"/>
      </rPr>
      <t xml:space="preserve"> а саме:</t>
    </r>
  </si>
  <si>
    <r>
      <t>Кількість місцевих заходів (проектів) державної політики у молодіжній сфері в межах реалізації конкурсу місцевого розвитку  "Громадський бюджет 2021"(у розрізі напрямів діяльності),</t>
    </r>
    <r>
      <rPr>
        <b/>
        <sz val="10"/>
        <rFont val="Times New Roman"/>
        <family val="1"/>
        <charset val="204"/>
      </rPr>
      <t xml:space="preserve"> а саме:</t>
    </r>
  </si>
  <si>
    <r>
      <t xml:space="preserve">кількість учасників в межах реалізації конкурсу місцевого розвитку  "Громадський бюджет 2021" </t>
    </r>
    <r>
      <rPr>
        <b/>
        <sz val="10"/>
        <rFont val="Times New Roman"/>
        <family val="1"/>
        <charset val="204"/>
      </rPr>
      <t>(у розрізі напрямів діяльності), з них:</t>
    </r>
  </si>
  <si>
    <t>середні витрати на забезпечення участі у районних заходах (проектах) державної політики у молодіжній сфері одного учасника</t>
  </si>
  <si>
    <t>середні витрати на забезпечення участі у конкурсі місцевого розвитку "Громадський бюджет 2021"  у молодіжній сфері одного учасника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</si>
  <si>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з них:</t>
  </si>
  <si>
    <t xml:space="preserve">середні витрати на проведення одного районного заходу </t>
  </si>
  <si>
    <t>середні витрати на проведення одного заходу в межах реалізації проектів - переможців конкурсу місцевого розвитку "Громадський бюджет 2021"</t>
  </si>
  <si>
    <t>3.3</t>
  </si>
  <si>
    <t>Кількість учасників районних заходів у молодіжній сфері</t>
  </si>
  <si>
    <t xml:space="preserve">Розрахункові (прогнозні) показники щодо кількості учасників заходів </t>
  </si>
  <si>
    <r>
      <t xml:space="preserve">Кількість учасників регіональних заходів (проектів) державної політики у молодіжній сфері </t>
    </r>
    <r>
      <rPr>
        <b/>
        <sz val="10"/>
        <rFont val="Times New Roman"/>
        <family val="1"/>
        <charset val="204"/>
      </rPr>
      <t xml:space="preserve">(у розрізі напрямів діяльності), </t>
    </r>
  </si>
  <si>
    <t>з них:</t>
  </si>
  <si>
    <t>Обсяг видатків за рахунок субвенції з міського бюджету на реалізацію заходів в межах конкурсу місцевого розвитку  "Громадський бюджет 2021"</t>
  </si>
  <si>
    <t>За  рахунок коштів районного у місті бюджету на проведення районних заходів із забезпечення реалізації політики у молодіжній сфері на регіональному рівні</t>
  </si>
  <si>
    <t>За рахунок субвенції з міського бюджету на реалізацію заходів проєктів - переможців конкурсу місцевого розвитку "Громадський бюджет" у 2021 році</t>
  </si>
  <si>
    <t>Обсяг видатків на здійснення районних заходів державної політики з питань молоді за рахунок коштів районного у місті бюджету</t>
  </si>
  <si>
    <t>1)Рішення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2)Рішення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</si>
  <si>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</si>
  <si>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Статистичні дані</t>
  </si>
  <si>
    <t>22-р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</si>
</sst>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left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20" fillId="0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19" fillId="0" borderId="5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zoomScale="70" zoomScaleNormal="70" zoomScaleSheetLayoutView="100" workbookViewId="0">
      <selection activeCell="I117" sqref="I11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3" t="s">
        <v>35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7" ht="15.95" customHeight="1" x14ac:dyDescent="0.2">
      <c r="AO2" s="90" t="s">
        <v>0</v>
      </c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77" s="38" customFormat="1" ht="47.45" customHeight="1" x14ac:dyDescent="0.2">
      <c r="AO3" s="117" t="s">
        <v>109</v>
      </c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</row>
    <row r="4" spans="1:77" s="38" customFormat="1" ht="19.5" customHeight="1" x14ac:dyDescent="0.2">
      <c r="AO4" s="124" t="s">
        <v>89</v>
      </c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</row>
    <row r="5" spans="1:77" s="38" customFormat="1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s="38" customFormat="1" ht="7.5" customHeight="1" x14ac:dyDescent="0.2"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</row>
    <row r="7" spans="1:77" s="38" customFormat="1" ht="15" customHeight="1" x14ac:dyDescent="0.2">
      <c r="AO7" s="146">
        <v>44224</v>
      </c>
      <c r="AP7" s="122"/>
      <c r="AQ7" s="122"/>
      <c r="AR7" s="122"/>
      <c r="AS7" s="122"/>
      <c r="AT7" s="122"/>
      <c r="AU7" s="122"/>
      <c r="AV7" s="38" t="s">
        <v>63</v>
      </c>
      <c r="AW7" s="110" t="s">
        <v>148</v>
      </c>
      <c r="AX7" s="111"/>
      <c r="AY7" s="111"/>
      <c r="AZ7" s="111"/>
      <c r="BA7" s="111"/>
      <c r="BB7" s="111"/>
      <c r="BC7" s="111"/>
      <c r="BD7" s="111"/>
      <c r="BE7" s="111"/>
      <c r="BF7" s="111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77" ht="15.75" customHeight="1" x14ac:dyDescent="0.2">
      <c r="A11" s="112" t="s">
        <v>79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6" t="s">
        <v>73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33"/>
      <c r="N13" s="113" t="s">
        <v>89</v>
      </c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34"/>
      <c r="AU13" s="106" t="s">
        <v>77</v>
      </c>
      <c r="AV13" s="107"/>
      <c r="AW13" s="107"/>
      <c r="AX13" s="107"/>
      <c r="AY13" s="107"/>
      <c r="AZ13" s="107"/>
      <c r="BA13" s="107"/>
      <c r="BB13" s="107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15" t="s">
        <v>56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32"/>
      <c r="N14" s="116" t="s">
        <v>62</v>
      </c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32"/>
      <c r="AU14" s="115" t="s">
        <v>55</v>
      </c>
      <c r="AV14" s="115"/>
      <c r="AW14" s="115"/>
      <c r="AX14" s="115"/>
      <c r="AY14" s="115"/>
      <c r="AZ14" s="115"/>
      <c r="BA14" s="115"/>
      <c r="BB14" s="115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106" t="s">
        <v>80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33"/>
      <c r="N16" s="108" t="s">
        <v>89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34"/>
      <c r="AU16" s="106" t="s">
        <v>77</v>
      </c>
      <c r="AV16" s="107"/>
      <c r="AW16" s="107"/>
      <c r="AX16" s="107"/>
      <c r="AY16" s="107"/>
      <c r="AZ16" s="107"/>
      <c r="BA16" s="107"/>
      <c r="BB16" s="107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15" t="s">
        <v>56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32"/>
      <c r="N17" s="116" t="s">
        <v>61</v>
      </c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32"/>
      <c r="AU17" s="115" t="s">
        <v>55</v>
      </c>
      <c r="AV17" s="115"/>
      <c r="AW17" s="115"/>
      <c r="AX17" s="115"/>
      <c r="AY17" s="115"/>
      <c r="AZ17" s="115"/>
      <c r="BA17" s="115"/>
      <c r="BB17" s="115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42.75" customHeight="1" x14ac:dyDescent="0.2">
      <c r="A19" s="24" t="s">
        <v>54</v>
      </c>
      <c r="B19" s="106" t="s">
        <v>83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N19" s="106" t="s">
        <v>85</v>
      </c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25"/>
      <c r="AA19" s="106" t="s">
        <v>82</v>
      </c>
      <c r="AB19" s="107"/>
      <c r="AC19" s="107"/>
      <c r="AD19" s="107"/>
      <c r="AE19" s="107"/>
      <c r="AF19" s="107"/>
      <c r="AG19" s="107"/>
      <c r="AH19" s="107"/>
      <c r="AI19" s="107"/>
      <c r="AJ19" s="25"/>
      <c r="AK19" s="120" t="s">
        <v>84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25"/>
      <c r="BE19" s="106" t="s">
        <v>78</v>
      </c>
      <c r="BF19" s="107"/>
      <c r="BG19" s="107"/>
      <c r="BH19" s="107"/>
      <c r="BI19" s="107"/>
      <c r="BJ19" s="107"/>
      <c r="BK19" s="107"/>
      <c r="BL19" s="107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15" t="s">
        <v>56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N20" s="115" t="s">
        <v>57</v>
      </c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27"/>
      <c r="AA20" s="118" t="s">
        <v>58</v>
      </c>
      <c r="AB20" s="118"/>
      <c r="AC20" s="118"/>
      <c r="AD20" s="118"/>
      <c r="AE20" s="118"/>
      <c r="AF20" s="118"/>
      <c r="AG20" s="118"/>
      <c r="AH20" s="118"/>
      <c r="AI20" s="118"/>
      <c r="AJ20" s="27"/>
      <c r="AK20" s="119" t="s">
        <v>59</v>
      </c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27"/>
      <c r="BE20" s="115" t="s">
        <v>60</v>
      </c>
      <c r="BF20" s="115"/>
      <c r="BG20" s="115"/>
      <c r="BH20" s="115"/>
      <c r="BI20" s="115"/>
      <c r="BJ20" s="115"/>
      <c r="BK20" s="115"/>
      <c r="BL20" s="115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2" t="s">
        <v>50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>
        <v>410271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51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410271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82" t="s">
        <v>23</v>
      </c>
      <c r="BE22" s="82"/>
      <c r="BF22" s="82"/>
      <c r="BG22" s="82"/>
      <c r="BH22" s="82"/>
      <c r="BI22" s="82"/>
      <c r="BJ22" s="82"/>
      <c r="BK22" s="82"/>
      <c r="BL22" s="82"/>
    </row>
    <row r="23" spans="1:79" ht="24.95" customHeight="1" x14ac:dyDescent="0.2">
      <c r="A23" s="82" t="s">
        <v>22</v>
      </c>
      <c r="B23" s="82"/>
      <c r="C23" s="82"/>
      <c r="D23" s="82"/>
      <c r="E23" s="82"/>
      <c r="F23" s="82"/>
      <c r="G23" s="82"/>
      <c r="H23" s="82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82" t="s">
        <v>24</v>
      </c>
      <c r="U23" s="82"/>
      <c r="V23" s="82"/>
      <c r="W23" s="8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21" t="s">
        <v>37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</row>
    <row r="26" spans="1:79" ht="16.149999999999999" customHeight="1" x14ac:dyDescent="0.2">
      <c r="A26" s="126" t="s">
        <v>95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</row>
    <row r="27" spans="1:79" ht="16.149999999999999" customHeight="1" x14ac:dyDescent="0.2">
      <c r="A27" s="126" t="s">
        <v>96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</row>
    <row r="28" spans="1:79" ht="16.149999999999999" customHeight="1" x14ac:dyDescent="0.2">
      <c r="A28" s="126" t="s">
        <v>92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</row>
    <row r="29" spans="1:79" ht="16.149999999999999" customHeight="1" x14ac:dyDescent="0.2">
      <c r="A29" s="126" t="s">
        <v>108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</row>
    <row r="30" spans="1:79" ht="16.149999999999999" customHeight="1" x14ac:dyDescent="0.2">
      <c r="A30" s="126" t="s">
        <v>101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</row>
    <row r="31" spans="1:79" ht="27" customHeight="1" x14ac:dyDescent="0.2">
      <c r="A31" s="127" t="s">
        <v>110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</row>
    <row r="32" spans="1:79" ht="15.6" customHeight="1" x14ac:dyDescent="0.2">
      <c r="A32" s="127" t="s">
        <v>93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</row>
    <row r="33" spans="1:79" ht="16.149999999999999" customHeight="1" x14ac:dyDescent="0.2">
      <c r="A33" s="127" t="s">
        <v>97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</row>
    <row r="34" spans="1:79" ht="16.149999999999999" customHeight="1" x14ac:dyDescent="0.2">
      <c r="A34" s="127" t="s">
        <v>98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</row>
    <row r="35" spans="1:79" ht="16.149999999999999" customHeight="1" x14ac:dyDescent="0.2">
      <c r="A35" s="127" t="s">
        <v>99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</row>
    <row r="36" spans="1:79" ht="16.149999999999999" customHeight="1" x14ac:dyDescent="0.2">
      <c r="A36" s="127" t="s">
        <v>111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</row>
    <row r="37" spans="1:79" ht="28.15" customHeight="1" x14ac:dyDescent="0.2">
      <c r="A37" s="127" t="s">
        <v>100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</row>
    <row r="38" spans="1:79" ht="28.9" customHeight="1" x14ac:dyDescent="0.2">
      <c r="A38" s="127" t="s">
        <v>94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</row>
    <row r="39" spans="1:79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79" ht="15.75" customHeight="1" x14ac:dyDescent="0.2">
      <c r="A40" s="82" t="s">
        <v>36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</row>
    <row r="41" spans="1:79" ht="27.75" customHeight="1" x14ac:dyDescent="0.2">
      <c r="A41" s="97" t="s">
        <v>28</v>
      </c>
      <c r="B41" s="97"/>
      <c r="C41" s="97"/>
      <c r="D41" s="97"/>
      <c r="E41" s="97"/>
      <c r="F41" s="97"/>
      <c r="G41" s="98" t="s">
        <v>40</v>
      </c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100"/>
    </row>
    <row r="42" spans="1:79" ht="15.75" hidden="1" x14ac:dyDescent="0.2">
      <c r="A42" s="78">
        <v>1</v>
      </c>
      <c r="B42" s="78"/>
      <c r="C42" s="78"/>
      <c r="D42" s="78"/>
      <c r="E42" s="78"/>
      <c r="F42" s="78"/>
      <c r="G42" s="98">
        <v>2</v>
      </c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100"/>
    </row>
    <row r="43" spans="1:79" ht="10.5" hidden="1" customHeight="1" x14ac:dyDescent="0.2">
      <c r="A43" s="70" t="s">
        <v>33</v>
      </c>
      <c r="B43" s="70"/>
      <c r="C43" s="70"/>
      <c r="D43" s="70"/>
      <c r="E43" s="70"/>
      <c r="F43" s="70"/>
      <c r="G43" s="71" t="s">
        <v>7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3"/>
      <c r="CA43" s="1" t="s">
        <v>49</v>
      </c>
    </row>
    <row r="44" spans="1:79" ht="22.15" customHeight="1" x14ac:dyDescent="0.2">
      <c r="A44" s="70">
        <v>1</v>
      </c>
      <c r="B44" s="70"/>
      <c r="C44" s="70"/>
      <c r="D44" s="70"/>
      <c r="E44" s="70"/>
      <c r="F44" s="70"/>
      <c r="G44" s="79" t="s">
        <v>112</v>
      </c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1"/>
      <c r="CA44" s="1" t="s">
        <v>48</v>
      </c>
    </row>
    <row r="45" spans="1:79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79" ht="15.95" customHeight="1" x14ac:dyDescent="0.2">
      <c r="A46" s="82" t="s">
        <v>38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</row>
    <row r="47" spans="1:79" ht="20.45" customHeight="1" x14ac:dyDescent="0.2">
      <c r="A47" s="101" t="s">
        <v>86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</row>
    <row r="48" spans="1:79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</row>
    <row r="49" spans="1:79" ht="15.75" customHeight="1" x14ac:dyDescent="0.2">
      <c r="A49" s="82" t="s">
        <v>39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</row>
    <row r="50" spans="1:79" ht="27.75" customHeight="1" x14ac:dyDescent="0.2">
      <c r="A50" s="97" t="s">
        <v>28</v>
      </c>
      <c r="B50" s="97"/>
      <c r="C50" s="97"/>
      <c r="D50" s="97"/>
      <c r="E50" s="97"/>
      <c r="F50" s="97"/>
      <c r="G50" s="98" t="s">
        <v>25</v>
      </c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100"/>
    </row>
    <row r="51" spans="1:79" ht="15.75" hidden="1" x14ac:dyDescent="0.2">
      <c r="A51" s="78">
        <v>1</v>
      </c>
      <c r="B51" s="78"/>
      <c r="C51" s="78"/>
      <c r="D51" s="78"/>
      <c r="E51" s="78"/>
      <c r="F51" s="78"/>
      <c r="G51" s="98">
        <v>2</v>
      </c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100"/>
    </row>
    <row r="52" spans="1:79" ht="10.5" hidden="1" customHeight="1" x14ac:dyDescent="0.2">
      <c r="A52" s="70" t="s">
        <v>6</v>
      </c>
      <c r="B52" s="70"/>
      <c r="C52" s="70"/>
      <c r="D52" s="70"/>
      <c r="E52" s="70"/>
      <c r="F52" s="70"/>
      <c r="G52" s="71" t="s">
        <v>7</v>
      </c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3"/>
      <c r="CA52" s="1" t="s">
        <v>11</v>
      </c>
    </row>
    <row r="53" spans="1:79" ht="25.9" customHeight="1" x14ac:dyDescent="0.2">
      <c r="A53" s="70">
        <v>1</v>
      </c>
      <c r="B53" s="70"/>
      <c r="C53" s="70"/>
      <c r="D53" s="70"/>
      <c r="E53" s="70"/>
      <c r="F53" s="70"/>
      <c r="G53" s="79" t="s">
        <v>113</v>
      </c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1"/>
      <c r="CA53" s="1" t="s">
        <v>12</v>
      </c>
    </row>
    <row r="54" spans="1:7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79" ht="15.75" customHeight="1" x14ac:dyDescent="0.2">
      <c r="A55" s="82" t="s">
        <v>41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</row>
    <row r="56" spans="1:79" ht="15" customHeight="1" x14ac:dyDescent="0.2">
      <c r="A56" s="83" t="s">
        <v>88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21"/>
      <c r="BB56" s="21"/>
      <c r="BC56" s="21"/>
      <c r="BD56" s="21"/>
      <c r="BE56" s="21"/>
      <c r="BF56" s="21"/>
      <c r="BG56" s="21"/>
      <c r="BH56" s="21"/>
      <c r="BI56" s="6"/>
      <c r="BJ56" s="6"/>
      <c r="BK56" s="6"/>
      <c r="BL56" s="6"/>
    </row>
    <row r="57" spans="1:79" ht="15.95" customHeight="1" x14ac:dyDescent="0.2">
      <c r="A57" s="78" t="s">
        <v>28</v>
      </c>
      <c r="B57" s="78"/>
      <c r="C57" s="78"/>
      <c r="D57" s="84" t="s">
        <v>26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6"/>
      <c r="AC57" s="78" t="s">
        <v>29</v>
      </c>
      <c r="AD57" s="78"/>
      <c r="AE57" s="78"/>
      <c r="AF57" s="78"/>
      <c r="AG57" s="78"/>
      <c r="AH57" s="78"/>
      <c r="AI57" s="78"/>
      <c r="AJ57" s="78"/>
      <c r="AK57" s="78" t="s">
        <v>30</v>
      </c>
      <c r="AL57" s="78"/>
      <c r="AM57" s="78"/>
      <c r="AN57" s="78"/>
      <c r="AO57" s="78"/>
      <c r="AP57" s="78"/>
      <c r="AQ57" s="78"/>
      <c r="AR57" s="78"/>
      <c r="AS57" s="78" t="s">
        <v>27</v>
      </c>
      <c r="AT57" s="78"/>
      <c r="AU57" s="78"/>
      <c r="AV57" s="78"/>
      <c r="AW57" s="78"/>
      <c r="AX57" s="78"/>
      <c r="AY57" s="78"/>
      <c r="AZ57" s="78"/>
      <c r="BA57" s="17"/>
      <c r="BB57" s="17"/>
      <c r="BC57" s="17"/>
      <c r="BD57" s="17"/>
      <c r="BE57" s="17"/>
      <c r="BF57" s="17"/>
      <c r="BG57" s="17"/>
      <c r="BH57" s="17"/>
    </row>
    <row r="58" spans="1:79" ht="29.1" customHeight="1" x14ac:dyDescent="0.2">
      <c r="A58" s="78"/>
      <c r="B58" s="78"/>
      <c r="C58" s="78"/>
      <c r="D58" s="87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9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17"/>
      <c r="BB58" s="17"/>
      <c r="BC58" s="17"/>
      <c r="BD58" s="17"/>
      <c r="BE58" s="17"/>
      <c r="BF58" s="17"/>
      <c r="BG58" s="17"/>
      <c r="BH58" s="17"/>
    </row>
    <row r="59" spans="1:79" ht="15.75" x14ac:dyDescent="0.2">
      <c r="A59" s="78">
        <v>1</v>
      </c>
      <c r="B59" s="78"/>
      <c r="C59" s="78"/>
      <c r="D59" s="75">
        <v>2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7"/>
      <c r="AC59" s="78">
        <v>3</v>
      </c>
      <c r="AD59" s="78"/>
      <c r="AE59" s="78"/>
      <c r="AF59" s="78"/>
      <c r="AG59" s="78"/>
      <c r="AH59" s="78"/>
      <c r="AI59" s="78"/>
      <c r="AJ59" s="78"/>
      <c r="AK59" s="78">
        <v>4</v>
      </c>
      <c r="AL59" s="78"/>
      <c r="AM59" s="78"/>
      <c r="AN59" s="78"/>
      <c r="AO59" s="78"/>
      <c r="AP59" s="78"/>
      <c r="AQ59" s="78"/>
      <c r="AR59" s="78"/>
      <c r="AS59" s="78">
        <v>5</v>
      </c>
      <c r="AT59" s="78"/>
      <c r="AU59" s="78"/>
      <c r="AV59" s="78"/>
      <c r="AW59" s="78"/>
      <c r="AX59" s="78"/>
      <c r="AY59" s="78"/>
      <c r="AZ59" s="78"/>
      <c r="BA59" s="17"/>
      <c r="BB59" s="17"/>
      <c r="BC59" s="17"/>
      <c r="BD59" s="17"/>
      <c r="BE59" s="17"/>
      <c r="BF59" s="17"/>
      <c r="BG59" s="17"/>
      <c r="BH59" s="17"/>
    </row>
    <row r="60" spans="1:79" s="4" customFormat="1" ht="12.75" hidden="1" customHeight="1" x14ac:dyDescent="0.2">
      <c r="A60" s="70" t="s">
        <v>6</v>
      </c>
      <c r="B60" s="70"/>
      <c r="C60" s="70"/>
      <c r="D60" s="94" t="s">
        <v>7</v>
      </c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6"/>
      <c r="AC60" s="61" t="s">
        <v>8</v>
      </c>
      <c r="AD60" s="61"/>
      <c r="AE60" s="61"/>
      <c r="AF60" s="61"/>
      <c r="AG60" s="61"/>
      <c r="AH60" s="61"/>
      <c r="AI60" s="61"/>
      <c r="AJ60" s="61"/>
      <c r="AK60" s="61" t="s">
        <v>9</v>
      </c>
      <c r="AL60" s="61"/>
      <c r="AM60" s="61"/>
      <c r="AN60" s="61"/>
      <c r="AO60" s="61"/>
      <c r="AP60" s="61"/>
      <c r="AQ60" s="61"/>
      <c r="AR60" s="61"/>
      <c r="AS60" s="41" t="s">
        <v>10</v>
      </c>
      <c r="AT60" s="61"/>
      <c r="AU60" s="61"/>
      <c r="AV60" s="61"/>
      <c r="AW60" s="61"/>
      <c r="AX60" s="61"/>
      <c r="AY60" s="61"/>
      <c r="AZ60" s="61"/>
      <c r="BA60" s="18"/>
      <c r="BB60" s="19"/>
      <c r="BC60" s="19"/>
      <c r="BD60" s="19"/>
      <c r="BE60" s="19"/>
      <c r="BF60" s="19"/>
      <c r="BG60" s="19"/>
      <c r="BH60" s="19"/>
      <c r="CA60" s="4" t="s">
        <v>13</v>
      </c>
    </row>
    <row r="61" spans="1:79" ht="33.6" customHeight="1" x14ac:dyDescent="0.2">
      <c r="A61" s="70">
        <v>1</v>
      </c>
      <c r="B61" s="70"/>
      <c r="C61" s="70"/>
      <c r="D61" s="79" t="s">
        <v>142</v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1"/>
      <c r="AC61" s="39">
        <v>13485</v>
      </c>
      <c r="AD61" s="39"/>
      <c r="AE61" s="39"/>
      <c r="AF61" s="39"/>
      <c r="AG61" s="39"/>
      <c r="AH61" s="39"/>
      <c r="AI61" s="39"/>
      <c r="AJ61" s="39"/>
      <c r="AK61" s="39">
        <v>0</v>
      </c>
      <c r="AL61" s="39"/>
      <c r="AM61" s="39"/>
      <c r="AN61" s="39"/>
      <c r="AO61" s="39"/>
      <c r="AP61" s="39"/>
      <c r="AQ61" s="39"/>
      <c r="AR61" s="39"/>
      <c r="AS61" s="39">
        <f>AC61+AK61</f>
        <v>13485</v>
      </c>
      <c r="AT61" s="39"/>
      <c r="AU61" s="39"/>
      <c r="AV61" s="39"/>
      <c r="AW61" s="39"/>
      <c r="AX61" s="39"/>
      <c r="AY61" s="39"/>
      <c r="AZ61" s="39"/>
      <c r="BA61" s="20"/>
      <c r="BB61" s="20"/>
      <c r="BC61" s="20"/>
      <c r="BD61" s="20"/>
      <c r="BE61" s="20"/>
      <c r="BF61" s="20"/>
      <c r="BG61" s="20"/>
      <c r="BH61" s="20"/>
      <c r="CA61" s="1" t="s">
        <v>14</v>
      </c>
    </row>
    <row r="62" spans="1:79" ht="48" customHeight="1" x14ac:dyDescent="0.2">
      <c r="A62" s="70">
        <v>2</v>
      </c>
      <c r="B62" s="70"/>
      <c r="C62" s="70"/>
      <c r="D62" s="79" t="s">
        <v>143</v>
      </c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1"/>
      <c r="AC62" s="39">
        <v>396786</v>
      </c>
      <c r="AD62" s="39"/>
      <c r="AE62" s="39"/>
      <c r="AF62" s="39"/>
      <c r="AG62" s="39"/>
      <c r="AH62" s="39"/>
      <c r="AI62" s="39"/>
      <c r="AJ62" s="39"/>
      <c r="AK62" s="39">
        <v>0</v>
      </c>
      <c r="AL62" s="39"/>
      <c r="AM62" s="39"/>
      <c r="AN62" s="39"/>
      <c r="AO62" s="39"/>
      <c r="AP62" s="39"/>
      <c r="AQ62" s="39"/>
      <c r="AR62" s="39"/>
      <c r="AS62" s="39">
        <f>AC62+AK62</f>
        <v>396786</v>
      </c>
      <c r="AT62" s="39"/>
      <c r="AU62" s="39"/>
      <c r="AV62" s="39"/>
      <c r="AW62" s="39"/>
      <c r="AX62" s="39"/>
      <c r="AY62" s="39"/>
      <c r="AZ62" s="39"/>
      <c r="BA62" s="20"/>
      <c r="BB62" s="20"/>
      <c r="BC62" s="20"/>
      <c r="BD62" s="20"/>
      <c r="BE62" s="20"/>
      <c r="BF62" s="20"/>
      <c r="BG62" s="20"/>
      <c r="BH62" s="20"/>
      <c r="CA62" s="1" t="s">
        <v>14</v>
      </c>
    </row>
    <row r="63" spans="1:79" s="4" customFormat="1" ht="19.149999999999999" customHeight="1" x14ac:dyDescent="0.2">
      <c r="A63" s="45"/>
      <c r="B63" s="45"/>
      <c r="C63" s="45"/>
      <c r="D63" s="91" t="s">
        <v>64</v>
      </c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3"/>
      <c r="AC63" s="50">
        <f>AC61+AC62</f>
        <v>410271</v>
      </c>
      <c r="AD63" s="50"/>
      <c r="AE63" s="50"/>
      <c r="AF63" s="50"/>
      <c r="AG63" s="50"/>
      <c r="AH63" s="50"/>
      <c r="AI63" s="50"/>
      <c r="AJ63" s="50"/>
      <c r="AK63" s="50">
        <v>0</v>
      </c>
      <c r="AL63" s="50"/>
      <c r="AM63" s="50"/>
      <c r="AN63" s="50"/>
      <c r="AO63" s="50"/>
      <c r="AP63" s="50"/>
      <c r="AQ63" s="50"/>
      <c r="AR63" s="50"/>
      <c r="AS63" s="50">
        <f>AC63+AK63</f>
        <v>410271</v>
      </c>
      <c r="AT63" s="50"/>
      <c r="AU63" s="50"/>
      <c r="AV63" s="50"/>
      <c r="AW63" s="50"/>
      <c r="AX63" s="50"/>
      <c r="AY63" s="50"/>
      <c r="AZ63" s="50"/>
      <c r="BA63" s="37"/>
      <c r="BB63" s="37"/>
      <c r="BC63" s="37"/>
      <c r="BD63" s="37"/>
      <c r="BE63" s="37"/>
      <c r="BF63" s="37"/>
      <c r="BG63" s="37"/>
      <c r="BH63" s="37"/>
    </row>
    <row r="65" spans="1:79" ht="15.75" customHeight="1" x14ac:dyDescent="0.2">
      <c r="A65" s="90" t="s">
        <v>42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</row>
    <row r="66" spans="1:79" ht="15" customHeight="1" x14ac:dyDescent="0.2">
      <c r="A66" s="83" t="s">
        <v>88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</row>
    <row r="67" spans="1:79" ht="15.95" customHeight="1" x14ac:dyDescent="0.2">
      <c r="A67" s="78" t="s">
        <v>28</v>
      </c>
      <c r="B67" s="78"/>
      <c r="C67" s="78"/>
      <c r="D67" s="84" t="s">
        <v>34</v>
      </c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6"/>
      <c r="AB67" s="78" t="s">
        <v>29</v>
      </c>
      <c r="AC67" s="78"/>
      <c r="AD67" s="78"/>
      <c r="AE67" s="78"/>
      <c r="AF67" s="78"/>
      <c r="AG67" s="78"/>
      <c r="AH67" s="78"/>
      <c r="AI67" s="78"/>
      <c r="AJ67" s="78" t="s">
        <v>30</v>
      </c>
      <c r="AK67" s="78"/>
      <c r="AL67" s="78"/>
      <c r="AM67" s="78"/>
      <c r="AN67" s="78"/>
      <c r="AO67" s="78"/>
      <c r="AP67" s="78"/>
      <c r="AQ67" s="78"/>
      <c r="AR67" s="78" t="s">
        <v>27</v>
      </c>
      <c r="AS67" s="78"/>
      <c r="AT67" s="78"/>
      <c r="AU67" s="78"/>
      <c r="AV67" s="78"/>
      <c r="AW67" s="78"/>
      <c r="AX67" s="78"/>
      <c r="AY67" s="78"/>
    </row>
    <row r="68" spans="1:79" ht="29.1" customHeight="1" x14ac:dyDescent="0.2">
      <c r="A68" s="78"/>
      <c r="B68" s="78"/>
      <c r="C68" s="78"/>
      <c r="D68" s="87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9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</row>
    <row r="69" spans="1:79" ht="15.75" customHeight="1" x14ac:dyDescent="0.2">
      <c r="A69" s="78">
        <v>1</v>
      </c>
      <c r="B69" s="78"/>
      <c r="C69" s="78"/>
      <c r="D69" s="75">
        <v>2</v>
      </c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7"/>
      <c r="AB69" s="78">
        <v>3</v>
      </c>
      <c r="AC69" s="78"/>
      <c r="AD69" s="78"/>
      <c r="AE69" s="78"/>
      <c r="AF69" s="78"/>
      <c r="AG69" s="78"/>
      <c r="AH69" s="78"/>
      <c r="AI69" s="78"/>
      <c r="AJ69" s="78">
        <v>4</v>
      </c>
      <c r="AK69" s="78"/>
      <c r="AL69" s="78"/>
      <c r="AM69" s="78"/>
      <c r="AN69" s="78"/>
      <c r="AO69" s="78"/>
      <c r="AP69" s="78"/>
      <c r="AQ69" s="78"/>
      <c r="AR69" s="78">
        <v>5</v>
      </c>
      <c r="AS69" s="78"/>
      <c r="AT69" s="78"/>
      <c r="AU69" s="78"/>
      <c r="AV69" s="78"/>
      <c r="AW69" s="78"/>
      <c r="AX69" s="78"/>
      <c r="AY69" s="78"/>
    </row>
    <row r="70" spans="1:79" ht="12.75" hidden="1" customHeight="1" x14ac:dyDescent="0.2">
      <c r="A70" s="70" t="s">
        <v>6</v>
      </c>
      <c r="B70" s="70"/>
      <c r="C70" s="70"/>
      <c r="D70" s="71" t="s">
        <v>7</v>
      </c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3"/>
      <c r="AB70" s="61" t="s">
        <v>8</v>
      </c>
      <c r="AC70" s="61"/>
      <c r="AD70" s="61"/>
      <c r="AE70" s="61"/>
      <c r="AF70" s="61"/>
      <c r="AG70" s="61"/>
      <c r="AH70" s="61"/>
      <c r="AI70" s="61"/>
      <c r="AJ70" s="61" t="s">
        <v>9</v>
      </c>
      <c r="AK70" s="61"/>
      <c r="AL70" s="61"/>
      <c r="AM70" s="61"/>
      <c r="AN70" s="61"/>
      <c r="AO70" s="61"/>
      <c r="AP70" s="61"/>
      <c r="AQ70" s="61"/>
      <c r="AR70" s="61" t="s">
        <v>10</v>
      </c>
      <c r="AS70" s="61"/>
      <c r="AT70" s="61"/>
      <c r="AU70" s="61"/>
      <c r="AV70" s="61"/>
      <c r="AW70" s="61"/>
      <c r="AX70" s="61"/>
      <c r="AY70" s="61"/>
      <c r="CA70" s="1" t="s">
        <v>15</v>
      </c>
    </row>
    <row r="71" spans="1:79" ht="52.9" customHeight="1" x14ac:dyDescent="0.2">
      <c r="A71" s="70">
        <v>1</v>
      </c>
      <c r="B71" s="70"/>
      <c r="C71" s="70"/>
      <c r="D71" s="79" t="s">
        <v>102</v>
      </c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1"/>
      <c r="AB71" s="39">
        <v>410271</v>
      </c>
      <c r="AC71" s="39"/>
      <c r="AD71" s="39"/>
      <c r="AE71" s="39"/>
      <c r="AF71" s="39"/>
      <c r="AG71" s="39"/>
      <c r="AH71" s="39"/>
      <c r="AI71" s="39"/>
      <c r="AJ71" s="39">
        <v>0</v>
      </c>
      <c r="AK71" s="39"/>
      <c r="AL71" s="39"/>
      <c r="AM71" s="39"/>
      <c r="AN71" s="39"/>
      <c r="AO71" s="39"/>
      <c r="AP71" s="39"/>
      <c r="AQ71" s="39"/>
      <c r="AR71" s="39">
        <f>AB71+AJ71</f>
        <v>410271</v>
      </c>
      <c r="AS71" s="39"/>
      <c r="AT71" s="39"/>
      <c r="AU71" s="39"/>
      <c r="AV71" s="39"/>
      <c r="AW71" s="39"/>
      <c r="AX71" s="39"/>
      <c r="AY71" s="39"/>
      <c r="CA71" s="1" t="s">
        <v>16</v>
      </c>
    </row>
    <row r="72" spans="1:79" s="4" customFormat="1" ht="18.600000000000001" customHeight="1" x14ac:dyDescent="0.2">
      <c r="A72" s="45"/>
      <c r="B72" s="45"/>
      <c r="C72" s="45"/>
      <c r="D72" s="91" t="s">
        <v>27</v>
      </c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3"/>
      <c r="AB72" s="50">
        <v>410271</v>
      </c>
      <c r="AC72" s="50"/>
      <c r="AD72" s="50"/>
      <c r="AE72" s="50"/>
      <c r="AF72" s="50"/>
      <c r="AG72" s="50"/>
      <c r="AH72" s="50"/>
      <c r="AI72" s="50"/>
      <c r="AJ72" s="50">
        <v>0</v>
      </c>
      <c r="AK72" s="50"/>
      <c r="AL72" s="50"/>
      <c r="AM72" s="50"/>
      <c r="AN72" s="50"/>
      <c r="AO72" s="50"/>
      <c r="AP72" s="50"/>
      <c r="AQ72" s="50"/>
      <c r="AR72" s="50">
        <f>AB72+AJ72</f>
        <v>410271</v>
      </c>
      <c r="AS72" s="50"/>
      <c r="AT72" s="50"/>
      <c r="AU72" s="50"/>
      <c r="AV72" s="50"/>
      <c r="AW72" s="50"/>
      <c r="AX72" s="50"/>
      <c r="AY72" s="50"/>
    </row>
    <row r="74" spans="1:79" ht="15.75" customHeight="1" x14ac:dyDescent="0.2">
      <c r="A74" s="82" t="s">
        <v>43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</row>
    <row r="75" spans="1:79" ht="30" customHeight="1" x14ac:dyDescent="0.2">
      <c r="A75" s="78" t="s">
        <v>28</v>
      </c>
      <c r="B75" s="78"/>
      <c r="C75" s="78"/>
      <c r="D75" s="78"/>
      <c r="E75" s="78"/>
      <c r="F75" s="78"/>
      <c r="G75" s="75" t="s">
        <v>44</v>
      </c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7"/>
      <c r="Z75" s="78" t="s">
        <v>2</v>
      </c>
      <c r="AA75" s="78"/>
      <c r="AB75" s="78"/>
      <c r="AC75" s="78"/>
      <c r="AD75" s="78"/>
      <c r="AE75" s="78" t="s">
        <v>1</v>
      </c>
      <c r="AF75" s="78"/>
      <c r="AG75" s="78"/>
      <c r="AH75" s="78"/>
      <c r="AI75" s="78"/>
      <c r="AJ75" s="78"/>
      <c r="AK75" s="78"/>
      <c r="AL75" s="78"/>
      <c r="AM75" s="78"/>
      <c r="AN75" s="78"/>
      <c r="AO75" s="75" t="s">
        <v>29</v>
      </c>
      <c r="AP75" s="76"/>
      <c r="AQ75" s="76"/>
      <c r="AR75" s="76"/>
      <c r="AS75" s="76"/>
      <c r="AT75" s="76"/>
      <c r="AU75" s="76"/>
      <c r="AV75" s="77"/>
      <c r="AW75" s="75" t="s">
        <v>30</v>
      </c>
      <c r="AX75" s="76"/>
      <c r="AY75" s="76"/>
      <c r="AZ75" s="76"/>
      <c r="BA75" s="76"/>
      <c r="BB75" s="76"/>
      <c r="BC75" s="76"/>
      <c r="BD75" s="77"/>
      <c r="BE75" s="75" t="s">
        <v>27</v>
      </c>
      <c r="BF75" s="76"/>
      <c r="BG75" s="76"/>
      <c r="BH75" s="76"/>
      <c r="BI75" s="76"/>
      <c r="BJ75" s="76"/>
      <c r="BK75" s="76"/>
      <c r="BL75" s="77"/>
    </row>
    <row r="76" spans="1:79" ht="15.75" customHeight="1" x14ac:dyDescent="0.2">
      <c r="A76" s="78">
        <v>1</v>
      </c>
      <c r="B76" s="78"/>
      <c r="C76" s="78"/>
      <c r="D76" s="78"/>
      <c r="E76" s="78"/>
      <c r="F76" s="78"/>
      <c r="G76" s="75">
        <v>2</v>
      </c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7"/>
      <c r="Z76" s="78">
        <v>3</v>
      </c>
      <c r="AA76" s="78"/>
      <c r="AB76" s="78"/>
      <c r="AC76" s="78"/>
      <c r="AD76" s="78"/>
      <c r="AE76" s="78">
        <v>4</v>
      </c>
      <c r="AF76" s="78"/>
      <c r="AG76" s="78"/>
      <c r="AH76" s="78"/>
      <c r="AI76" s="78"/>
      <c r="AJ76" s="78"/>
      <c r="AK76" s="78"/>
      <c r="AL76" s="78"/>
      <c r="AM76" s="78"/>
      <c r="AN76" s="78"/>
      <c r="AO76" s="78">
        <v>5</v>
      </c>
      <c r="AP76" s="78"/>
      <c r="AQ76" s="78"/>
      <c r="AR76" s="78"/>
      <c r="AS76" s="78"/>
      <c r="AT76" s="78"/>
      <c r="AU76" s="78"/>
      <c r="AV76" s="78"/>
      <c r="AW76" s="78">
        <v>6</v>
      </c>
      <c r="AX76" s="78"/>
      <c r="AY76" s="78"/>
      <c r="AZ76" s="78"/>
      <c r="BA76" s="78"/>
      <c r="BB76" s="78"/>
      <c r="BC76" s="78"/>
      <c r="BD76" s="78"/>
      <c r="BE76" s="78">
        <v>7</v>
      </c>
      <c r="BF76" s="78"/>
      <c r="BG76" s="78"/>
      <c r="BH76" s="78"/>
      <c r="BI76" s="78"/>
      <c r="BJ76" s="78"/>
      <c r="BK76" s="78"/>
      <c r="BL76" s="78"/>
    </row>
    <row r="77" spans="1:79" ht="12.75" hidden="1" customHeight="1" x14ac:dyDescent="0.2">
      <c r="A77" s="70" t="s">
        <v>33</v>
      </c>
      <c r="B77" s="70"/>
      <c r="C77" s="70"/>
      <c r="D77" s="70"/>
      <c r="E77" s="70"/>
      <c r="F77" s="70"/>
      <c r="G77" s="71" t="s">
        <v>7</v>
      </c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3"/>
      <c r="Z77" s="70" t="s">
        <v>19</v>
      </c>
      <c r="AA77" s="70"/>
      <c r="AB77" s="70"/>
      <c r="AC77" s="70"/>
      <c r="AD77" s="70"/>
      <c r="AE77" s="74" t="s">
        <v>32</v>
      </c>
      <c r="AF77" s="74"/>
      <c r="AG77" s="74"/>
      <c r="AH77" s="74"/>
      <c r="AI77" s="74"/>
      <c r="AJ77" s="74"/>
      <c r="AK77" s="74"/>
      <c r="AL77" s="74"/>
      <c r="AM77" s="74"/>
      <c r="AN77" s="71"/>
      <c r="AO77" s="61" t="s">
        <v>8</v>
      </c>
      <c r="AP77" s="61"/>
      <c r="AQ77" s="61"/>
      <c r="AR77" s="61"/>
      <c r="AS77" s="61"/>
      <c r="AT77" s="61"/>
      <c r="AU77" s="61"/>
      <c r="AV77" s="61"/>
      <c r="AW77" s="61" t="s">
        <v>31</v>
      </c>
      <c r="AX77" s="61"/>
      <c r="AY77" s="61"/>
      <c r="AZ77" s="61"/>
      <c r="BA77" s="61"/>
      <c r="BB77" s="61"/>
      <c r="BC77" s="61"/>
      <c r="BD77" s="61"/>
      <c r="BE77" s="61" t="s">
        <v>10</v>
      </c>
      <c r="BF77" s="61"/>
      <c r="BG77" s="61"/>
      <c r="BH77" s="61"/>
      <c r="BI77" s="61"/>
      <c r="BJ77" s="61"/>
      <c r="BK77" s="61"/>
      <c r="BL77" s="61"/>
      <c r="CA77" s="1" t="s">
        <v>17</v>
      </c>
    </row>
    <row r="78" spans="1:79" s="4" customFormat="1" ht="21" customHeight="1" x14ac:dyDescent="0.2">
      <c r="A78" s="45">
        <v>1</v>
      </c>
      <c r="B78" s="45"/>
      <c r="C78" s="45"/>
      <c r="D78" s="45"/>
      <c r="E78" s="45"/>
      <c r="F78" s="45"/>
      <c r="G78" s="46" t="s">
        <v>65</v>
      </c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3"/>
      <c r="Z78" s="49"/>
      <c r="AA78" s="49"/>
      <c r="AB78" s="49"/>
      <c r="AC78" s="49"/>
      <c r="AD78" s="49"/>
      <c r="AE78" s="64"/>
      <c r="AF78" s="64"/>
      <c r="AG78" s="64"/>
      <c r="AH78" s="64"/>
      <c r="AI78" s="64"/>
      <c r="AJ78" s="64"/>
      <c r="AK78" s="64"/>
      <c r="AL78" s="64"/>
      <c r="AM78" s="64"/>
      <c r="AN78" s="65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CA78" s="4" t="s">
        <v>18</v>
      </c>
    </row>
    <row r="79" spans="1:79" ht="244.9" customHeight="1" x14ac:dyDescent="0.2">
      <c r="A79" s="40" t="s">
        <v>107</v>
      </c>
      <c r="B79" s="40"/>
      <c r="C79" s="40"/>
      <c r="D79" s="40"/>
      <c r="E79" s="40"/>
      <c r="F79" s="40"/>
      <c r="G79" s="42" t="s">
        <v>144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1" t="s">
        <v>66</v>
      </c>
      <c r="AA79" s="41"/>
      <c r="AB79" s="41"/>
      <c r="AC79" s="41"/>
      <c r="AD79" s="41"/>
      <c r="AE79" s="42" t="s">
        <v>145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39">
        <v>13485</v>
      </c>
      <c r="AP79" s="39"/>
      <c r="AQ79" s="39"/>
      <c r="AR79" s="39"/>
      <c r="AS79" s="39"/>
      <c r="AT79" s="39"/>
      <c r="AU79" s="39"/>
      <c r="AV79" s="39"/>
      <c r="AW79" s="39">
        <v>0</v>
      </c>
      <c r="AX79" s="39"/>
      <c r="AY79" s="39"/>
      <c r="AZ79" s="39"/>
      <c r="BA79" s="39"/>
      <c r="BB79" s="39"/>
      <c r="BC79" s="39"/>
      <c r="BD79" s="39"/>
      <c r="BE79" s="39">
        <f t="shared" ref="BE79:BE105" si="0">AO79+AW79</f>
        <v>13485</v>
      </c>
      <c r="BF79" s="39"/>
      <c r="BG79" s="39"/>
      <c r="BH79" s="39"/>
      <c r="BI79" s="39"/>
      <c r="BJ79" s="39"/>
      <c r="BK79" s="39"/>
      <c r="BL79" s="39"/>
    </row>
    <row r="80" spans="1:79" ht="117" customHeight="1" x14ac:dyDescent="0.2">
      <c r="A80" s="40" t="s">
        <v>115</v>
      </c>
      <c r="B80" s="40"/>
      <c r="C80" s="40"/>
      <c r="D80" s="40"/>
      <c r="E80" s="40"/>
      <c r="F80" s="40"/>
      <c r="G80" s="42" t="s">
        <v>141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1" t="s">
        <v>66</v>
      </c>
      <c r="AA80" s="41"/>
      <c r="AB80" s="41"/>
      <c r="AC80" s="41"/>
      <c r="AD80" s="41"/>
      <c r="AE80" s="42" t="s">
        <v>91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39">
        <v>396786</v>
      </c>
      <c r="AP80" s="39"/>
      <c r="AQ80" s="39"/>
      <c r="AR80" s="39"/>
      <c r="AS80" s="39"/>
      <c r="AT80" s="39"/>
      <c r="AU80" s="39"/>
      <c r="AV80" s="39"/>
      <c r="AW80" s="39">
        <v>0</v>
      </c>
      <c r="AX80" s="39"/>
      <c r="AY80" s="39"/>
      <c r="AZ80" s="39"/>
      <c r="BA80" s="39"/>
      <c r="BB80" s="39"/>
      <c r="BC80" s="39"/>
      <c r="BD80" s="39"/>
      <c r="BE80" s="39">
        <f t="shared" si="0"/>
        <v>396786</v>
      </c>
      <c r="BF80" s="39"/>
      <c r="BG80" s="39"/>
      <c r="BH80" s="39"/>
      <c r="BI80" s="39"/>
      <c r="BJ80" s="39"/>
      <c r="BK80" s="39"/>
      <c r="BL80" s="39"/>
    </row>
    <row r="81" spans="1:64" ht="115.15" customHeight="1" x14ac:dyDescent="0.2">
      <c r="A81" s="40" t="s">
        <v>116</v>
      </c>
      <c r="B81" s="40"/>
      <c r="C81" s="40"/>
      <c r="D81" s="40"/>
      <c r="E81" s="40"/>
      <c r="F81" s="40"/>
      <c r="G81" s="42" t="s">
        <v>128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4"/>
      <c r="Z81" s="41" t="s">
        <v>67</v>
      </c>
      <c r="AA81" s="41"/>
      <c r="AB81" s="41"/>
      <c r="AC81" s="41"/>
      <c r="AD81" s="41"/>
      <c r="AE81" s="42" t="s">
        <v>91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51">
        <v>8</v>
      </c>
      <c r="AP81" s="51"/>
      <c r="AQ81" s="51"/>
      <c r="AR81" s="51"/>
      <c r="AS81" s="51"/>
      <c r="AT81" s="51"/>
      <c r="AU81" s="51"/>
      <c r="AV81" s="51"/>
      <c r="AW81" s="51">
        <v>0</v>
      </c>
      <c r="AX81" s="51"/>
      <c r="AY81" s="51"/>
      <c r="AZ81" s="51"/>
      <c r="BA81" s="51"/>
      <c r="BB81" s="51"/>
      <c r="BC81" s="51"/>
      <c r="BD81" s="51"/>
      <c r="BE81" s="51">
        <f t="shared" si="0"/>
        <v>8</v>
      </c>
      <c r="BF81" s="51"/>
      <c r="BG81" s="51"/>
      <c r="BH81" s="51"/>
      <c r="BI81" s="51"/>
      <c r="BJ81" s="51"/>
      <c r="BK81" s="51"/>
      <c r="BL81" s="51"/>
    </row>
    <row r="82" spans="1:64" ht="115.15" customHeight="1" x14ac:dyDescent="0.2">
      <c r="A82" s="40" t="s">
        <v>117</v>
      </c>
      <c r="B82" s="40"/>
      <c r="C82" s="40"/>
      <c r="D82" s="40"/>
      <c r="E82" s="40"/>
      <c r="F82" s="40"/>
      <c r="G82" s="42" t="s">
        <v>114</v>
      </c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4"/>
      <c r="Z82" s="41" t="s">
        <v>67</v>
      </c>
      <c r="AA82" s="41"/>
      <c r="AB82" s="41"/>
      <c r="AC82" s="41"/>
      <c r="AD82" s="41"/>
      <c r="AE82" s="42" t="s">
        <v>91</v>
      </c>
      <c r="AF82" s="43"/>
      <c r="AG82" s="43"/>
      <c r="AH82" s="43"/>
      <c r="AI82" s="43"/>
      <c r="AJ82" s="43"/>
      <c r="AK82" s="43"/>
      <c r="AL82" s="43"/>
      <c r="AM82" s="43"/>
      <c r="AN82" s="44"/>
      <c r="AO82" s="51">
        <v>6</v>
      </c>
      <c r="AP82" s="51"/>
      <c r="AQ82" s="51"/>
      <c r="AR82" s="51"/>
      <c r="AS82" s="51"/>
      <c r="AT82" s="51"/>
      <c r="AU82" s="51"/>
      <c r="AV82" s="51"/>
      <c r="AW82" s="51">
        <v>0</v>
      </c>
      <c r="AX82" s="51"/>
      <c r="AY82" s="51"/>
      <c r="AZ82" s="51"/>
      <c r="BA82" s="51"/>
      <c r="BB82" s="51"/>
      <c r="BC82" s="51"/>
      <c r="BD82" s="51"/>
      <c r="BE82" s="51">
        <f t="shared" ref="BE82" si="1">AO82+AW82</f>
        <v>6</v>
      </c>
      <c r="BF82" s="51"/>
      <c r="BG82" s="51"/>
      <c r="BH82" s="51"/>
      <c r="BI82" s="51"/>
      <c r="BJ82" s="51"/>
      <c r="BK82" s="51"/>
      <c r="BL82" s="51"/>
    </row>
    <row r="83" spans="1:64" ht="115.15" customHeight="1" x14ac:dyDescent="0.2">
      <c r="A83" s="40" t="s">
        <v>118</v>
      </c>
      <c r="B83" s="40"/>
      <c r="C83" s="40"/>
      <c r="D83" s="40"/>
      <c r="E83" s="40"/>
      <c r="F83" s="40"/>
      <c r="G83" s="42" t="s">
        <v>129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4"/>
      <c r="Z83" s="41" t="s">
        <v>67</v>
      </c>
      <c r="AA83" s="41"/>
      <c r="AB83" s="41"/>
      <c r="AC83" s="41"/>
      <c r="AD83" s="41"/>
      <c r="AE83" s="42" t="s">
        <v>91</v>
      </c>
      <c r="AF83" s="43"/>
      <c r="AG83" s="43"/>
      <c r="AH83" s="43"/>
      <c r="AI83" s="43"/>
      <c r="AJ83" s="43"/>
      <c r="AK83" s="43"/>
      <c r="AL83" s="43"/>
      <c r="AM83" s="43"/>
      <c r="AN83" s="44"/>
      <c r="AO83" s="51">
        <v>2</v>
      </c>
      <c r="AP83" s="51"/>
      <c r="AQ83" s="51"/>
      <c r="AR83" s="51"/>
      <c r="AS83" s="51"/>
      <c r="AT83" s="51"/>
      <c r="AU83" s="51"/>
      <c r="AV83" s="51"/>
      <c r="AW83" s="51">
        <v>0</v>
      </c>
      <c r="AX83" s="51"/>
      <c r="AY83" s="51"/>
      <c r="AZ83" s="51"/>
      <c r="BA83" s="51"/>
      <c r="BB83" s="51"/>
      <c r="BC83" s="51"/>
      <c r="BD83" s="51"/>
      <c r="BE83" s="51">
        <f t="shared" ref="BE83" si="2">AO83+AW83</f>
        <v>2</v>
      </c>
      <c r="BF83" s="51"/>
      <c r="BG83" s="51"/>
      <c r="BH83" s="51"/>
      <c r="BI83" s="51"/>
      <c r="BJ83" s="51"/>
      <c r="BK83" s="51"/>
      <c r="BL83" s="51"/>
    </row>
    <row r="84" spans="1:64" ht="115.15" customHeight="1" x14ac:dyDescent="0.2">
      <c r="A84" s="40"/>
      <c r="B84" s="40"/>
      <c r="C84" s="40"/>
      <c r="D84" s="40"/>
      <c r="E84" s="40"/>
      <c r="F84" s="40"/>
      <c r="G84" s="42" t="s">
        <v>122</v>
      </c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4"/>
      <c r="Z84" s="41" t="s">
        <v>67</v>
      </c>
      <c r="AA84" s="41"/>
      <c r="AB84" s="41"/>
      <c r="AC84" s="41"/>
      <c r="AD84" s="41"/>
      <c r="AE84" s="42" t="s">
        <v>91</v>
      </c>
      <c r="AF84" s="43"/>
      <c r="AG84" s="43"/>
      <c r="AH84" s="43"/>
      <c r="AI84" s="43"/>
      <c r="AJ84" s="43"/>
      <c r="AK84" s="43"/>
      <c r="AL84" s="43"/>
      <c r="AM84" s="43"/>
      <c r="AN84" s="44"/>
      <c r="AO84" s="51">
        <v>1</v>
      </c>
      <c r="AP84" s="51"/>
      <c r="AQ84" s="51"/>
      <c r="AR84" s="51"/>
      <c r="AS84" s="51"/>
      <c r="AT84" s="51"/>
      <c r="AU84" s="51"/>
      <c r="AV84" s="51"/>
      <c r="AW84" s="51">
        <v>0</v>
      </c>
      <c r="AX84" s="51"/>
      <c r="AY84" s="51"/>
      <c r="AZ84" s="51"/>
      <c r="BA84" s="51"/>
      <c r="BB84" s="51"/>
      <c r="BC84" s="51"/>
      <c r="BD84" s="51"/>
      <c r="BE84" s="51">
        <f t="shared" ref="BE84" si="3">AO84+AW84</f>
        <v>1</v>
      </c>
      <c r="BF84" s="51"/>
      <c r="BG84" s="51"/>
      <c r="BH84" s="51"/>
      <c r="BI84" s="51"/>
      <c r="BJ84" s="51"/>
      <c r="BK84" s="51"/>
      <c r="BL84" s="51"/>
    </row>
    <row r="85" spans="1:64" ht="111.6" customHeight="1" x14ac:dyDescent="0.2">
      <c r="A85" s="40"/>
      <c r="B85" s="40"/>
      <c r="C85" s="40"/>
      <c r="D85" s="40"/>
      <c r="E85" s="40"/>
      <c r="F85" s="40"/>
      <c r="G85" s="42" t="s">
        <v>123</v>
      </c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4"/>
      <c r="Z85" s="41" t="s">
        <v>67</v>
      </c>
      <c r="AA85" s="41"/>
      <c r="AB85" s="41"/>
      <c r="AC85" s="41"/>
      <c r="AD85" s="41"/>
      <c r="AE85" s="42" t="s">
        <v>91</v>
      </c>
      <c r="AF85" s="43"/>
      <c r="AG85" s="43"/>
      <c r="AH85" s="43"/>
      <c r="AI85" s="43"/>
      <c r="AJ85" s="43"/>
      <c r="AK85" s="43"/>
      <c r="AL85" s="43"/>
      <c r="AM85" s="43"/>
      <c r="AN85" s="44"/>
      <c r="AO85" s="51">
        <v>1</v>
      </c>
      <c r="AP85" s="51"/>
      <c r="AQ85" s="51"/>
      <c r="AR85" s="51"/>
      <c r="AS85" s="51"/>
      <c r="AT85" s="51"/>
      <c r="AU85" s="51"/>
      <c r="AV85" s="51"/>
      <c r="AW85" s="51">
        <v>0</v>
      </c>
      <c r="AX85" s="51"/>
      <c r="AY85" s="51"/>
      <c r="AZ85" s="51"/>
      <c r="BA85" s="51"/>
      <c r="BB85" s="51"/>
      <c r="BC85" s="51"/>
      <c r="BD85" s="51"/>
      <c r="BE85" s="51">
        <f t="shared" ref="BE85" si="4">AO85+AW85</f>
        <v>1</v>
      </c>
      <c r="BF85" s="51"/>
      <c r="BG85" s="51"/>
      <c r="BH85" s="51"/>
      <c r="BI85" s="51"/>
      <c r="BJ85" s="51"/>
      <c r="BK85" s="51"/>
      <c r="BL85" s="51"/>
    </row>
    <row r="86" spans="1:64" s="4" customFormat="1" ht="27.6" customHeight="1" x14ac:dyDescent="0.2">
      <c r="A86" s="143">
        <v>2</v>
      </c>
      <c r="B86" s="143"/>
      <c r="C86" s="143"/>
      <c r="D86" s="143"/>
      <c r="E86" s="143"/>
      <c r="F86" s="143"/>
      <c r="G86" s="46" t="s">
        <v>68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8"/>
      <c r="Z86" s="49"/>
      <c r="AA86" s="49"/>
      <c r="AB86" s="49"/>
      <c r="AC86" s="49"/>
      <c r="AD86" s="49"/>
      <c r="AE86" s="46"/>
      <c r="AF86" s="47"/>
      <c r="AG86" s="47"/>
      <c r="AH86" s="47"/>
      <c r="AI86" s="47"/>
      <c r="AJ86" s="47"/>
      <c r="AK86" s="47"/>
      <c r="AL86" s="47"/>
      <c r="AM86" s="47"/>
      <c r="AN86" s="48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</row>
    <row r="87" spans="1:64" ht="57.6" customHeight="1" x14ac:dyDescent="0.2">
      <c r="A87" s="40" t="s">
        <v>106</v>
      </c>
      <c r="B87" s="40"/>
      <c r="C87" s="40"/>
      <c r="D87" s="40"/>
      <c r="E87" s="40"/>
      <c r="F87" s="40"/>
      <c r="G87" s="42" t="s">
        <v>139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4"/>
      <c r="Z87" s="41" t="s">
        <v>81</v>
      </c>
      <c r="AA87" s="41"/>
      <c r="AB87" s="41"/>
      <c r="AC87" s="41"/>
      <c r="AD87" s="41"/>
      <c r="AE87" s="42" t="s">
        <v>120</v>
      </c>
      <c r="AF87" s="43"/>
      <c r="AG87" s="43"/>
      <c r="AH87" s="43"/>
      <c r="AI87" s="43"/>
      <c r="AJ87" s="43"/>
      <c r="AK87" s="43"/>
      <c r="AL87" s="43"/>
      <c r="AM87" s="43"/>
      <c r="AN87" s="44"/>
      <c r="AO87" s="51">
        <f>AO90+AO92</f>
        <v>14000</v>
      </c>
      <c r="AP87" s="51"/>
      <c r="AQ87" s="51"/>
      <c r="AR87" s="51"/>
      <c r="AS87" s="51"/>
      <c r="AT87" s="51"/>
      <c r="AU87" s="51"/>
      <c r="AV87" s="51"/>
      <c r="AW87" s="51">
        <v>0</v>
      </c>
      <c r="AX87" s="51"/>
      <c r="AY87" s="51"/>
      <c r="AZ87" s="51"/>
      <c r="BA87" s="51"/>
      <c r="BB87" s="51"/>
      <c r="BC87" s="51"/>
      <c r="BD87" s="51"/>
      <c r="BE87" s="51">
        <f t="shared" si="0"/>
        <v>14000</v>
      </c>
      <c r="BF87" s="51"/>
      <c r="BG87" s="51"/>
      <c r="BH87" s="51"/>
      <c r="BI87" s="51"/>
      <c r="BJ87" s="51"/>
      <c r="BK87" s="51"/>
      <c r="BL87" s="51"/>
    </row>
    <row r="88" spans="1:64" ht="63.6" customHeight="1" x14ac:dyDescent="0.2">
      <c r="A88" s="40"/>
      <c r="B88" s="40"/>
      <c r="C88" s="40"/>
      <c r="D88" s="40"/>
      <c r="E88" s="40"/>
      <c r="F88" s="40"/>
      <c r="G88" s="42" t="s">
        <v>124</v>
      </c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4"/>
      <c r="Z88" s="41" t="s">
        <v>81</v>
      </c>
      <c r="AA88" s="41"/>
      <c r="AB88" s="41"/>
      <c r="AC88" s="41"/>
      <c r="AD88" s="41"/>
      <c r="AE88" s="42" t="s">
        <v>120</v>
      </c>
      <c r="AF88" s="43"/>
      <c r="AG88" s="43"/>
      <c r="AH88" s="43"/>
      <c r="AI88" s="43"/>
      <c r="AJ88" s="43"/>
      <c r="AK88" s="43"/>
      <c r="AL88" s="43"/>
      <c r="AM88" s="43"/>
      <c r="AN88" s="44"/>
      <c r="AO88" s="51">
        <f>AO91+AO93</f>
        <v>7342</v>
      </c>
      <c r="AP88" s="51"/>
      <c r="AQ88" s="51"/>
      <c r="AR88" s="51"/>
      <c r="AS88" s="51"/>
      <c r="AT88" s="51"/>
      <c r="AU88" s="51"/>
      <c r="AV88" s="51"/>
      <c r="AW88" s="51">
        <v>0</v>
      </c>
      <c r="AX88" s="51"/>
      <c r="AY88" s="51"/>
      <c r="AZ88" s="51"/>
      <c r="BA88" s="51"/>
      <c r="BB88" s="51"/>
      <c r="BC88" s="51"/>
      <c r="BD88" s="51"/>
      <c r="BE88" s="51">
        <f t="shared" si="0"/>
        <v>7342</v>
      </c>
      <c r="BF88" s="51"/>
      <c r="BG88" s="51"/>
      <c r="BH88" s="51"/>
      <c r="BI88" s="51"/>
      <c r="BJ88" s="51"/>
      <c r="BK88" s="51"/>
      <c r="BL88" s="51"/>
    </row>
    <row r="89" spans="1:64" ht="24" customHeight="1" x14ac:dyDescent="0.2">
      <c r="A89" s="40"/>
      <c r="B89" s="40"/>
      <c r="C89" s="40"/>
      <c r="D89" s="40"/>
      <c r="E89" s="40"/>
      <c r="F89" s="40"/>
      <c r="G89" s="46" t="s">
        <v>140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8"/>
      <c r="Z89" s="41"/>
      <c r="AA89" s="41"/>
      <c r="AB89" s="41"/>
      <c r="AC89" s="41"/>
      <c r="AD89" s="41"/>
      <c r="AE89" s="42"/>
      <c r="AF89" s="43"/>
      <c r="AG89" s="43"/>
      <c r="AH89" s="43"/>
      <c r="AI89" s="43"/>
      <c r="AJ89" s="43"/>
      <c r="AK89" s="43"/>
      <c r="AL89" s="43"/>
      <c r="AM89" s="43"/>
      <c r="AN89" s="44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</row>
    <row r="90" spans="1:64" ht="58.15" customHeight="1" x14ac:dyDescent="0.2">
      <c r="A90" s="131" t="s">
        <v>119</v>
      </c>
      <c r="B90" s="132"/>
      <c r="C90" s="132"/>
      <c r="D90" s="132"/>
      <c r="E90" s="132"/>
      <c r="F90" s="133"/>
      <c r="G90" s="42" t="s">
        <v>137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3"/>
      <c r="Z90" s="42" t="s">
        <v>81</v>
      </c>
      <c r="AA90" s="52"/>
      <c r="AB90" s="52"/>
      <c r="AC90" s="52"/>
      <c r="AD90" s="53"/>
      <c r="AE90" s="42" t="s">
        <v>120</v>
      </c>
      <c r="AF90" s="52"/>
      <c r="AG90" s="52"/>
      <c r="AH90" s="52"/>
      <c r="AI90" s="52"/>
      <c r="AJ90" s="52"/>
      <c r="AK90" s="52"/>
      <c r="AL90" s="52"/>
      <c r="AM90" s="52"/>
      <c r="AN90" s="53"/>
      <c r="AO90" s="140">
        <v>2000</v>
      </c>
      <c r="AP90" s="141"/>
      <c r="AQ90" s="141"/>
      <c r="AR90" s="141"/>
      <c r="AS90" s="141"/>
      <c r="AT90" s="141"/>
      <c r="AU90" s="141"/>
      <c r="AV90" s="142"/>
      <c r="AW90" s="140">
        <v>0</v>
      </c>
      <c r="AX90" s="141"/>
      <c r="AY90" s="141"/>
      <c r="AZ90" s="141"/>
      <c r="BA90" s="141"/>
      <c r="BB90" s="141"/>
      <c r="BC90" s="141"/>
      <c r="BD90" s="142"/>
      <c r="BE90" s="140">
        <f t="shared" ref="BE90:BE91" si="5">AO90+AW90</f>
        <v>2000</v>
      </c>
      <c r="BF90" s="141"/>
      <c r="BG90" s="141"/>
      <c r="BH90" s="141"/>
      <c r="BI90" s="141"/>
      <c r="BJ90" s="141"/>
      <c r="BK90" s="141"/>
      <c r="BL90" s="142"/>
    </row>
    <row r="91" spans="1:64" ht="54.6" customHeight="1" x14ac:dyDescent="0.2">
      <c r="A91" s="131"/>
      <c r="B91" s="132"/>
      <c r="C91" s="132"/>
      <c r="D91" s="132"/>
      <c r="E91" s="132"/>
      <c r="F91" s="133"/>
      <c r="G91" s="42" t="s">
        <v>124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3"/>
      <c r="Z91" s="42" t="s">
        <v>81</v>
      </c>
      <c r="AA91" s="52"/>
      <c r="AB91" s="52"/>
      <c r="AC91" s="52"/>
      <c r="AD91" s="53"/>
      <c r="AE91" s="42" t="s">
        <v>138</v>
      </c>
      <c r="AF91" s="52"/>
      <c r="AG91" s="52"/>
      <c r="AH91" s="52"/>
      <c r="AI91" s="52"/>
      <c r="AJ91" s="52"/>
      <c r="AK91" s="52"/>
      <c r="AL91" s="52"/>
      <c r="AM91" s="52"/>
      <c r="AN91" s="53"/>
      <c r="AO91" s="140">
        <v>1342</v>
      </c>
      <c r="AP91" s="141"/>
      <c r="AQ91" s="141"/>
      <c r="AR91" s="141"/>
      <c r="AS91" s="141"/>
      <c r="AT91" s="141"/>
      <c r="AU91" s="141"/>
      <c r="AV91" s="142"/>
      <c r="AW91" s="140">
        <v>0</v>
      </c>
      <c r="AX91" s="141"/>
      <c r="AY91" s="141"/>
      <c r="AZ91" s="141"/>
      <c r="BA91" s="141"/>
      <c r="BB91" s="141"/>
      <c r="BC91" s="141"/>
      <c r="BD91" s="142"/>
      <c r="BE91" s="140">
        <f t="shared" si="5"/>
        <v>1342</v>
      </c>
      <c r="BF91" s="141"/>
      <c r="BG91" s="141"/>
      <c r="BH91" s="141"/>
      <c r="BI91" s="141"/>
      <c r="BJ91" s="141"/>
      <c r="BK91" s="141"/>
      <c r="BL91" s="142"/>
    </row>
    <row r="92" spans="1:64" ht="57.6" customHeight="1" x14ac:dyDescent="0.2">
      <c r="A92" s="40" t="s">
        <v>121</v>
      </c>
      <c r="B92" s="40"/>
      <c r="C92" s="40"/>
      <c r="D92" s="40"/>
      <c r="E92" s="40"/>
      <c r="F92" s="40"/>
      <c r="G92" s="42" t="s">
        <v>130</v>
      </c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4"/>
      <c r="Z92" s="41" t="s">
        <v>81</v>
      </c>
      <c r="AA92" s="41"/>
      <c r="AB92" s="41"/>
      <c r="AC92" s="41"/>
      <c r="AD92" s="41"/>
      <c r="AE92" s="42" t="s">
        <v>125</v>
      </c>
      <c r="AF92" s="43"/>
      <c r="AG92" s="43"/>
      <c r="AH92" s="43"/>
      <c r="AI92" s="43"/>
      <c r="AJ92" s="43"/>
      <c r="AK92" s="43"/>
      <c r="AL92" s="43"/>
      <c r="AM92" s="43"/>
      <c r="AN92" s="44"/>
      <c r="AO92" s="51">
        <v>12000</v>
      </c>
      <c r="AP92" s="51"/>
      <c r="AQ92" s="51"/>
      <c r="AR92" s="51"/>
      <c r="AS92" s="51"/>
      <c r="AT92" s="51"/>
      <c r="AU92" s="51"/>
      <c r="AV92" s="51"/>
      <c r="AW92" s="51">
        <v>0</v>
      </c>
      <c r="AX92" s="51"/>
      <c r="AY92" s="51"/>
      <c r="AZ92" s="51"/>
      <c r="BA92" s="51"/>
      <c r="BB92" s="51"/>
      <c r="BC92" s="51"/>
      <c r="BD92" s="51"/>
      <c r="BE92" s="51">
        <f t="shared" ref="BE92:BE93" si="6">AO92+AW92</f>
        <v>12000</v>
      </c>
      <c r="BF92" s="51"/>
      <c r="BG92" s="51"/>
      <c r="BH92" s="51"/>
      <c r="BI92" s="51"/>
      <c r="BJ92" s="51"/>
      <c r="BK92" s="51"/>
      <c r="BL92" s="51"/>
    </row>
    <row r="93" spans="1:64" ht="51" customHeight="1" x14ac:dyDescent="0.2">
      <c r="A93" s="40"/>
      <c r="B93" s="40"/>
      <c r="C93" s="40"/>
      <c r="D93" s="40"/>
      <c r="E93" s="40"/>
      <c r="F93" s="40"/>
      <c r="G93" s="42" t="s">
        <v>124</v>
      </c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4"/>
      <c r="Z93" s="41" t="s">
        <v>81</v>
      </c>
      <c r="AA93" s="41"/>
      <c r="AB93" s="41"/>
      <c r="AC93" s="41"/>
      <c r="AD93" s="41"/>
      <c r="AE93" s="42" t="s">
        <v>125</v>
      </c>
      <c r="AF93" s="43"/>
      <c r="AG93" s="43"/>
      <c r="AH93" s="43"/>
      <c r="AI93" s="43"/>
      <c r="AJ93" s="43"/>
      <c r="AK93" s="43"/>
      <c r="AL93" s="43"/>
      <c r="AM93" s="43"/>
      <c r="AN93" s="44"/>
      <c r="AO93" s="51">
        <v>6000</v>
      </c>
      <c r="AP93" s="51"/>
      <c r="AQ93" s="51"/>
      <c r="AR93" s="51"/>
      <c r="AS93" s="51"/>
      <c r="AT93" s="51"/>
      <c r="AU93" s="51"/>
      <c r="AV93" s="51"/>
      <c r="AW93" s="51">
        <v>0</v>
      </c>
      <c r="AX93" s="51"/>
      <c r="AY93" s="51"/>
      <c r="AZ93" s="51"/>
      <c r="BA93" s="51"/>
      <c r="BB93" s="51"/>
      <c r="BC93" s="51"/>
      <c r="BD93" s="51"/>
      <c r="BE93" s="51">
        <f t="shared" si="6"/>
        <v>6000</v>
      </c>
      <c r="BF93" s="51"/>
      <c r="BG93" s="51"/>
      <c r="BH93" s="51"/>
      <c r="BI93" s="51"/>
      <c r="BJ93" s="51"/>
      <c r="BK93" s="51"/>
      <c r="BL93" s="51"/>
    </row>
    <row r="94" spans="1:64" ht="57.6" customHeight="1" x14ac:dyDescent="0.2">
      <c r="A94" s="40"/>
      <c r="B94" s="40"/>
      <c r="C94" s="40"/>
      <c r="D94" s="40"/>
      <c r="E94" s="40"/>
      <c r="F94" s="40"/>
      <c r="G94" s="42" t="s">
        <v>127</v>
      </c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4"/>
      <c r="Z94" s="41" t="s">
        <v>81</v>
      </c>
      <c r="AA94" s="41"/>
      <c r="AB94" s="41"/>
      <c r="AC94" s="41"/>
      <c r="AD94" s="41"/>
      <c r="AE94" s="42" t="s">
        <v>125</v>
      </c>
      <c r="AF94" s="43"/>
      <c r="AG94" s="43"/>
      <c r="AH94" s="43"/>
      <c r="AI94" s="43"/>
      <c r="AJ94" s="43"/>
      <c r="AK94" s="43"/>
      <c r="AL94" s="43"/>
      <c r="AM94" s="43"/>
      <c r="AN94" s="44"/>
      <c r="AO94" s="51">
        <v>5000</v>
      </c>
      <c r="AP94" s="51"/>
      <c r="AQ94" s="51"/>
      <c r="AR94" s="51"/>
      <c r="AS94" s="51"/>
      <c r="AT94" s="51"/>
      <c r="AU94" s="51"/>
      <c r="AV94" s="51"/>
      <c r="AW94" s="51">
        <v>0</v>
      </c>
      <c r="AX94" s="51"/>
      <c r="AY94" s="51"/>
      <c r="AZ94" s="51"/>
      <c r="BA94" s="51"/>
      <c r="BB94" s="51"/>
      <c r="BC94" s="51"/>
      <c r="BD94" s="51"/>
      <c r="BE94" s="51">
        <f t="shared" ref="BE94:BE95" si="7">AO94+AW94</f>
        <v>5000</v>
      </c>
      <c r="BF94" s="51"/>
      <c r="BG94" s="51"/>
      <c r="BH94" s="51"/>
      <c r="BI94" s="51"/>
      <c r="BJ94" s="51"/>
      <c r="BK94" s="51"/>
      <c r="BL94" s="51"/>
    </row>
    <row r="95" spans="1:64" ht="43.9" customHeight="1" x14ac:dyDescent="0.2">
      <c r="A95" s="40"/>
      <c r="B95" s="40"/>
      <c r="C95" s="40"/>
      <c r="D95" s="40"/>
      <c r="E95" s="40"/>
      <c r="F95" s="40"/>
      <c r="G95" s="42" t="s">
        <v>124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4"/>
      <c r="Z95" s="41" t="s">
        <v>81</v>
      </c>
      <c r="AA95" s="41"/>
      <c r="AB95" s="41"/>
      <c r="AC95" s="41"/>
      <c r="AD95" s="41"/>
      <c r="AE95" s="42" t="s">
        <v>125</v>
      </c>
      <c r="AF95" s="43"/>
      <c r="AG95" s="43"/>
      <c r="AH95" s="43"/>
      <c r="AI95" s="43"/>
      <c r="AJ95" s="43"/>
      <c r="AK95" s="43"/>
      <c r="AL95" s="43"/>
      <c r="AM95" s="43"/>
      <c r="AN95" s="44"/>
      <c r="AO95" s="51">
        <v>2500</v>
      </c>
      <c r="AP95" s="51"/>
      <c r="AQ95" s="51"/>
      <c r="AR95" s="51"/>
      <c r="AS95" s="51"/>
      <c r="AT95" s="51"/>
      <c r="AU95" s="51"/>
      <c r="AV95" s="51"/>
      <c r="AW95" s="51">
        <v>0</v>
      </c>
      <c r="AX95" s="51"/>
      <c r="AY95" s="51"/>
      <c r="AZ95" s="51"/>
      <c r="BA95" s="51"/>
      <c r="BB95" s="51"/>
      <c r="BC95" s="51"/>
      <c r="BD95" s="51"/>
      <c r="BE95" s="51">
        <f t="shared" si="7"/>
        <v>2500</v>
      </c>
      <c r="BF95" s="51"/>
      <c r="BG95" s="51"/>
      <c r="BH95" s="51"/>
      <c r="BI95" s="51"/>
      <c r="BJ95" s="51"/>
      <c r="BK95" s="51"/>
      <c r="BL95" s="51"/>
    </row>
    <row r="96" spans="1:64" ht="65.45" customHeight="1" x14ac:dyDescent="0.2">
      <c r="A96" s="40"/>
      <c r="B96" s="40"/>
      <c r="C96" s="40"/>
      <c r="D96" s="40"/>
      <c r="E96" s="40"/>
      <c r="F96" s="40"/>
      <c r="G96" s="42" t="s">
        <v>126</v>
      </c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4"/>
      <c r="Z96" s="41" t="s">
        <v>81</v>
      </c>
      <c r="AA96" s="41"/>
      <c r="AB96" s="41"/>
      <c r="AC96" s="41"/>
      <c r="AD96" s="41"/>
      <c r="AE96" s="42" t="s">
        <v>125</v>
      </c>
      <c r="AF96" s="43"/>
      <c r="AG96" s="43"/>
      <c r="AH96" s="43"/>
      <c r="AI96" s="43"/>
      <c r="AJ96" s="43"/>
      <c r="AK96" s="43"/>
      <c r="AL96" s="43"/>
      <c r="AM96" s="43"/>
      <c r="AN96" s="44"/>
      <c r="AO96" s="51">
        <v>7000</v>
      </c>
      <c r="AP96" s="51"/>
      <c r="AQ96" s="51"/>
      <c r="AR96" s="51"/>
      <c r="AS96" s="51"/>
      <c r="AT96" s="51"/>
      <c r="AU96" s="51"/>
      <c r="AV96" s="51"/>
      <c r="AW96" s="51">
        <v>0</v>
      </c>
      <c r="AX96" s="51"/>
      <c r="AY96" s="51"/>
      <c r="AZ96" s="51"/>
      <c r="BA96" s="51"/>
      <c r="BB96" s="51"/>
      <c r="BC96" s="51"/>
      <c r="BD96" s="51"/>
      <c r="BE96" s="51">
        <f t="shared" ref="BE96:BE97" si="8">AO96+AW96</f>
        <v>7000</v>
      </c>
      <c r="BF96" s="51"/>
      <c r="BG96" s="51"/>
      <c r="BH96" s="51"/>
      <c r="BI96" s="51"/>
      <c r="BJ96" s="51"/>
      <c r="BK96" s="51"/>
      <c r="BL96" s="51"/>
    </row>
    <row r="97" spans="1:64" ht="50.45" customHeight="1" x14ac:dyDescent="0.2">
      <c r="A97" s="40"/>
      <c r="B97" s="40"/>
      <c r="C97" s="40"/>
      <c r="D97" s="40"/>
      <c r="E97" s="40"/>
      <c r="F97" s="40"/>
      <c r="G97" s="42" t="s">
        <v>124</v>
      </c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4"/>
      <c r="Z97" s="41" t="s">
        <v>81</v>
      </c>
      <c r="AA97" s="41"/>
      <c r="AB97" s="41"/>
      <c r="AC97" s="41"/>
      <c r="AD97" s="41"/>
      <c r="AE97" s="42" t="s">
        <v>125</v>
      </c>
      <c r="AF97" s="43"/>
      <c r="AG97" s="43"/>
      <c r="AH97" s="43"/>
      <c r="AI97" s="43"/>
      <c r="AJ97" s="43"/>
      <c r="AK97" s="43"/>
      <c r="AL97" s="43"/>
      <c r="AM97" s="43"/>
      <c r="AN97" s="44"/>
      <c r="AO97" s="51">
        <v>3500</v>
      </c>
      <c r="AP97" s="51"/>
      <c r="AQ97" s="51"/>
      <c r="AR97" s="51"/>
      <c r="AS97" s="51"/>
      <c r="AT97" s="51"/>
      <c r="AU97" s="51"/>
      <c r="AV97" s="51"/>
      <c r="AW97" s="51">
        <v>0</v>
      </c>
      <c r="AX97" s="51"/>
      <c r="AY97" s="51"/>
      <c r="AZ97" s="51"/>
      <c r="BA97" s="51"/>
      <c r="BB97" s="51"/>
      <c r="BC97" s="51"/>
      <c r="BD97" s="51"/>
      <c r="BE97" s="51">
        <f t="shared" si="8"/>
        <v>3500</v>
      </c>
      <c r="BF97" s="51"/>
      <c r="BG97" s="51"/>
      <c r="BH97" s="51"/>
      <c r="BI97" s="51"/>
      <c r="BJ97" s="51"/>
      <c r="BK97" s="51"/>
      <c r="BL97" s="51"/>
    </row>
    <row r="98" spans="1:64" s="4" customFormat="1" ht="12.75" customHeight="1" x14ac:dyDescent="0.2">
      <c r="A98" s="137">
        <v>3</v>
      </c>
      <c r="B98" s="138"/>
      <c r="C98" s="138"/>
      <c r="D98" s="138"/>
      <c r="E98" s="138"/>
      <c r="F98" s="139"/>
      <c r="G98" s="46" t="s">
        <v>69</v>
      </c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3"/>
      <c r="Z98" s="46"/>
      <c r="AA98" s="62"/>
      <c r="AB98" s="62"/>
      <c r="AC98" s="62"/>
      <c r="AD98" s="63"/>
      <c r="AE98" s="46"/>
      <c r="AF98" s="62"/>
      <c r="AG98" s="62"/>
      <c r="AH98" s="62"/>
      <c r="AI98" s="62"/>
      <c r="AJ98" s="62"/>
      <c r="AK98" s="62"/>
      <c r="AL98" s="62"/>
      <c r="AM98" s="62"/>
      <c r="AN98" s="63"/>
      <c r="AO98" s="128"/>
      <c r="AP98" s="129"/>
      <c r="AQ98" s="129"/>
      <c r="AR98" s="129"/>
      <c r="AS98" s="129"/>
      <c r="AT98" s="129"/>
      <c r="AU98" s="129"/>
      <c r="AV98" s="130"/>
      <c r="AW98" s="128"/>
      <c r="AX98" s="129"/>
      <c r="AY98" s="129"/>
      <c r="AZ98" s="129"/>
      <c r="BA98" s="129"/>
      <c r="BB98" s="129"/>
      <c r="BC98" s="129"/>
      <c r="BD98" s="130"/>
      <c r="BE98" s="128"/>
      <c r="BF98" s="129"/>
      <c r="BG98" s="129"/>
      <c r="BH98" s="129"/>
      <c r="BI98" s="129"/>
      <c r="BJ98" s="129"/>
      <c r="BK98" s="129"/>
      <c r="BL98" s="130"/>
    </row>
    <row r="99" spans="1:64" ht="38.25" customHeight="1" x14ac:dyDescent="0.2">
      <c r="A99" s="131" t="s">
        <v>103</v>
      </c>
      <c r="B99" s="132"/>
      <c r="C99" s="132"/>
      <c r="D99" s="132"/>
      <c r="E99" s="132"/>
      <c r="F99" s="133"/>
      <c r="G99" s="42" t="s">
        <v>131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3"/>
      <c r="Z99" s="42" t="s">
        <v>66</v>
      </c>
      <c r="AA99" s="52"/>
      <c r="AB99" s="52"/>
      <c r="AC99" s="52"/>
      <c r="AD99" s="53"/>
      <c r="AE99" s="42" t="s">
        <v>70</v>
      </c>
      <c r="AF99" s="52"/>
      <c r="AG99" s="52"/>
      <c r="AH99" s="52"/>
      <c r="AI99" s="52"/>
      <c r="AJ99" s="52"/>
      <c r="AK99" s="52"/>
      <c r="AL99" s="52"/>
      <c r="AM99" s="52"/>
      <c r="AN99" s="53"/>
      <c r="AO99" s="134">
        <f>AO79/AO90</f>
        <v>6.7424999999999997</v>
      </c>
      <c r="AP99" s="135"/>
      <c r="AQ99" s="135"/>
      <c r="AR99" s="135"/>
      <c r="AS99" s="135"/>
      <c r="AT99" s="135"/>
      <c r="AU99" s="135"/>
      <c r="AV99" s="136"/>
      <c r="AW99" s="134">
        <v>0</v>
      </c>
      <c r="AX99" s="135"/>
      <c r="AY99" s="135"/>
      <c r="AZ99" s="135"/>
      <c r="BA99" s="135"/>
      <c r="BB99" s="135"/>
      <c r="BC99" s="135"/>
      <c r="BD99" s="136"/>
      <c r="BE99" s="134">
        <f t="shared" si="0"/>
        <v>6.7424999999999997</v>
      </c>
      <c r="BF99" s="135"/>
      <c r="BG99" s="135"/>
      <c r="BH99" s="135"/>
      <c r="BI99" s="135"/>
      <c r="BJ99" s="135"/>
      <c r="BK99" s="135"/>
      <c r="BL99" s="136"/>
    </row>
    <row r="100" spans="1:64" ht="63" customHeight="1" x14ac:dyDescent="0.2">
      <c r="A100" s="131" t="s">
        <v>104</v>
      </c>
      <c r="B100" s="132"/>
      <c r="C100" s="132"/>
      <c r="D100" s="132"/>
      <c r="E100" s="132"/>
      <c r="F100" s="133"/>
      <c r="G100" s="42" t="s">
        <v>132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3"/>
      <c r="Z100" s="42" t="s">
        <v>66</v>
      </c>
      <c r="AA100" s="52"/>
      <c r="AB100" s="52"/>
      <c r="AC100" s="52"/>
      <c r="AD100" s="53"/>
      <c r="AE100" s="42" t="s">
        <v>70</v>
      </c>
      <c r="AF100" s="52"/>
      <c r="AG100" s="52"/>
      <c r="AH100" s="52"/>
      <c r="AI100" s="52"/>
      <c r="AJ100" s="52"/>
      <c r="AK100" s="52"/>
      <c r="AL100" s="52"/>
      <c r="AM100" s="52"/>
      <c r="AN100" s="53"/>
      <c r="AO100" s="134">
        <f>AO80/AO92</f>
        <v>33.0655</v>
      </c>
      <c r="AP100" s="135"/>
      <c r="AQ100" s="135"/>
      <c r="AR100" s="135"/>
      <c r="AS100" s="135"/>
      <c r="AT100" s="135"/>
      <c r="AU100" s="135"/>
      <c r="AV100" s="136"/>
      <c r="AW100" s="134">
        <v>0</v>
      </c>
      <c r="AX100" s="135"/>
      <c r="AY100" s="135"/>
      <c r="AZ100" s="135"/>
      <c r="BA100" s="135"/>
      <c r="BB100" s="135"/>
      <c r="BC100" s="135"/>
      <c r="BD100" s="136"/>
      <c r="BE100" s="134">
        <f t="shared" ref="BE100" si="9">AO100+AW100</f>
        <v>33.0655</v>
      </c>
      <c r="BF100" s="135"/>
      <c r="BG100" s="135"/>
      <c r="BH100" s="135"/>
      <c r="BI100" s="135"/>
      <c r="BJ100" s="135"/>
      <c r="BK100" s="135"/>
      <c r="BL100" s="136"/>
    </row>
    <row r="101" spans="1:64" ht="38.25" customHeight="1" x14ac:dyDescent="0.2">
      <c r="A101" s="131" t="s">
        <v>136</v>
      </c>
      <c r="B101" s="132"/>
      <c r="C101" s="132"/>
      <c r="D101" s="132"/>
      <c r="E101" s="132"/>
      <c r="F101" s="133"/>
      <c r="G101" s="42" t="s">
        <v>133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3"/>
      <c r="Z101" s="42" t="s">
        <v>66</v>
      </c>
      <c r="AA101" s="52"/>
      <c r="AB101" s="52"/>
      <c r="AC101" s="52"/>
      <c r="AD101" s="53"/>
      <c r="AE101" s="42" t="s">
        <v>70</v>
      </c>
      <c r="AF101" s="52"/>
      <c r="AG101" s="52"/>
      <c r="AH101" s="52"/>
      <c r="AI101" s="52"/>
      <c r="AJ101" s="52"/>
      <c r="AK101" s="52"/>
      <c r="AL101" s="52"/>
      <c r="AM101" s="52"/>
      <c r="AN101" s="53"/>
      <c r="AO101" s="134">
        <f>(AO79+AO80)/AO81</f>
        <v>51283.875</v>
      </c>
      <c r="AP101" s="135"/>
      <c r="AQ101" s="135"/>
      <c r="AR101" s="135"/>
      <c r="AS101" s="135"/>
      <c r="AT101" s="135"/>
      <c r="AU101" s="135"/>
      <c r="AV101" s="136"/>
      <c r="AW101" s="134">
        <v>0</v>
      </c>
      <c r="AX101" s="135"/>
      <c r="AY101" s="135"/>
      <c r="AZ101" s="135"/>
      <c r="BA101" s="135"/>
      <c r="BB101" s="135"/>
      <c r="BC101" s="135"/>
      <c r="BD101" s="136"/>
      <c r="BE101" s="134">
        <f t="shared" si="0"/>
        <v>51283.875</v>
      </c>
      <c r="BF101" s="135"/>
      <c r="BG101" s="135"/>
      <c r="BH101" s="135"/>
      <c r="BI101" s="135"/>
      <c r="BJ101" s="135"/>
      <c r="BK101" s="135"/>
      <c r="BL101" s="136"/>
    </row>
    <row r="102" spans="1:64" ht="37.15" customHeight="1" x14ac:dyDescent="0.2">
      <c r="A102" s="40"/>
      <c r="B102" s="40"/>
      <c r="C102" s="40"/>
      <c r="D102" s="40"/>
      <c r="E102" s="40"/>
      <c r="F102" s="40"/>
      <c r="G102" s="42" t="s">
        <v>134</v>
      </c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4"/>
      <c r="Z102" s="41" t="s">
        <v>67</v>
      </c>
      <c r="AA102" s="41"/>
      <c r="AB102" s="41"/>
      <c r="AC102" s="41"/>
      <c r="AD102" s="41"/>
      <c r="AE102" s="42" t="s">
        <v>70</v>
      </c>
      <c r="AF102" s="52"/>
      <c r="AG102" s="52"/>
      <c r="AH102" s="52"/>
      <c r="AI102" s="52"/>
      <c r="AJ102" s="52"/>
      <c r="AK102" s="52"/>
      <c r="AL102" s="52"/>
      <c r="AM102" s="52"/>
      <c r="AN102" s="53"/>
      <c r="AO102" s="39">
        <f>AO79/AO82</f>
        <v>2247.5</v>
      </c>
      <c r="AP102" s="39"/>
      <c r="AQ102" s="39"/>
      <c r="AR102" s="39"/>
      <c r="AS102" s="39"/>
      <c r="AT102" s="39"/>
      <c r="AU102" s="39"/>
      <c r="AV102" s="39"/>
      <c r="AW102" s="51">
        <v>0</v>
      </c>
      <c r="AX102" s="51"/>
      <c r="AY102" s="51"/>
      <c r="AZ102" s="51"/>
      <c r="BA102" s="51"/>
      <c r="BB102" s="51"/>
      <c r="BC102" s="51"/>
      <c r="BD102" s="51"/>
      <c r="BE102" s="39">
        <f t="shared" si="0"/>
        <v>2247.5</v>
      </c>
      <c r="BF102" s="39"/>
      <c r="BG102" s="39"/>
      <c r="BH102" s="39"/>
      <c r="BI102" s="39"/>
      <c r="BJ102" s="39"/>
      <c r="BK102" s="39"/>
      <c r="BL102" s="39"/>
    </row>
    <row r="103" spans="1:64" ht="47.45" customHeight="1" x14ac:dyDescent="0.2">
      <c r="A103" s="40"/>
      <c r="B103" s="40"/>
      <c r="C103" s="40"/>
      <c r="D103" s="40"/>
      <c r="E103" s="40"/>
      <c r="F103" s="40"/>
      <c r="G103" s="42" t="s">
        <v>135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4"/>
      <c r="Z103" s="41" t="s">
        <v>67</v>
      </c>
      <c r="AA103" s="41"/>
      <c r="AB103" s="41"/>
      <c r="AC103" s="41"/>
      <c r="AD103" s="41"/>
      <c r="AE103" s="42" t="s">
        <v>70</v>
      </c>
      <c r="AF103" s="52"/>
      <c r="AG103" s="52"/>
      <c r="AH103" s="52"/>
      <c r="AI103" s="52"/>
      <c r="AJ103" s="52"/>
      <c r="AK103" s="52"/>
      <c r="AL103" s="52"/>
      <c r="AM103" s="52"/>
      <c r="AN103" s="53"/>
      <c r="AO103" s="39">
        <f>AO80/AO83</f>
        <v>198393</v>
      </c>
      <c r="AP103" s="39"/>
      <c r="AQ103" s="39"/>
      <c r="AR103" s="39"/>
      <c r="AS103" s="39"/>
      <c r="AT103" s="39"/>
      <c r="AU103" s="39"/>
      <c r="AV103" s="39"/>
      <c r="AW103" s="51">
        <v>0</v>
      </c>
      <c r="AX103" s="51"/>
      <c r="AY103" s="51"/>
      <c r="AZ103" s="51"/>
      <c r="BA103" s="51"/>
      <c r="BB103" s="51"/>
      <c r="BC103" s="51"/>
      <c r="BD103" s="51"/>
      <c r="BE103" s="39">
        <f t="shared" si="0"/>
        <v>198393</v>
      </c>
      <c r="BF103" s="39"/>
      <c r="BG103" s="39"/>
      <c r="BH103" s="39"/>
      <c r="BI103" s="39"/>
      <c r="BJ103" s="39"/>
      <c r="BK103" s="39"/>
      <c r="BL103" s="39"/>
    </row>
    <row r="104" spans="1:64" s="4" customFormat="1" ht="12.75" customHeight="1" x14ac:dyDescent="0.2">
      <c r="A104" s="137">
        <v>4</v>
      </c>
      <c r="B104" s="138"/>
      <c r="C104" s="138"/>
      <c r="D104" s="138"/>
      <c r="E104" s="138"/>
      <c r="F104" s="139"/>
      <c r="G104" s="46" t="s">
        <v>71</v>
      </c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3"/>
      <c r="Z104" s="46"/>
      <c r="AA104" s="62"/>
      <c r="AB104" s="62"/>
      <c r="AC104" s="62"/>
      <c r="AD104" s="63"/>
      <c r="AE104" s="46"/>
      <c r="AF104" s="62"/>
      <c r="AG104" s="62"/>
      <c r="AH104" s="62"/>
      <c r="AI104" s="62"/>
      <c r="AJ104" s="62"/>
      <c r="AK104" s="62"/>
      <c r="AL104" s="62"/>
      <c r="AM104" s="62"/>
      <c r="AN104" s="63"/>
      <c r="AO104" s="128"/>
      <c r="AP104" s="129"/>
      <c r="AQ104" s="129"/>
      <c r="AR104" s="129"/>
      <c r="AS104" s="129"/>
      <c r="AT104" s="129"/>
      <c r="AU104" s="129"/>
      <c r="AV104" s="130"/>
      <c r="AW104" s="128"/>
      <c r="AX104" s="129"/>
      <c r="AY104" s="129"/>
      <c r="AZ104" s="129"/>
      <c r="BA104" s="129"/>
      <c r="BB104" s="129"/>
      <c r="BC104" s="129"/>
      <c r="BD104" s="130"/>
      <c r="BE104" s="128"/>
      <c r="BF104" s="129"/>
      <c r="BG104" s="129"/>
      <c r="BH104" s="129"/>
      <c r="BI104" s="129"/>
      <c r="BJ104" s="129"/>
      <c r="BK104" s="129"/>
      <c r="BL104" s="130"/>
    </row>
    <row r="105" spans="1:64" ht="51" customHeight="1" x14ac:dyDescent="0.2">
      <c r="A105" s="40" t="s">
        <v>105</v>
      </c>
      <c r="B105" s="40"/>
      <c r="C105" s="40"/>
      <c r="D105" s="40"/>
      <c r="E105" s="40"/>
      <c r="F105" s="40"/>
      <c r="G105" s="42" t="s">
        <v>146</v>
      </c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4"/>
      <c r="Z105" s="41" t="s">
        <v>72</v>
      </c>
      <c r="AA105" s="41"/>
      <c r="AB105" s="41"/>
      <c r="AC105" s="41"/>
      <c r="AD105" s="41"/>
      <c r="AE105" s="42" t="s">
        <v>147</v>
      </c>
      <c r="AF105" s="43"/>
      <c r="AG105" s="43"/>
      <c r="AH105" s="43"/>
      <c r="AI105" s="43"/>
      <c r="AJ105" s="43"/>
      <c r="AK105" s="43"/>
      <c r="AL105" s="43"/>
      <c r="AM105" s="43"/>
      <c r="AN105" s="44"/>
      <c r="AO105" s="145">
        <v>28.11</v>
      </c>
      <c r="AP105" s="145"/>
      <c r="AQ105" s="145"/>
      <c r="AR105" s="145"/>
      <c r="AS105" s="145"/>
      <c r="AT105" s="145"/>
      <c r="AU105" s="145"/>
      <c r="AV105" s="145"/>
      <c r="AW105" s="39">
        <v>0</v>
      </c>
      <c r="AX105" s="39"/>
      <c r="AY105" s="39"/>
      <c r="AZ105" s="39"/>
      <c r="BA105" s="39"/>
      <c r="BB105" s="39"/>
      <c r="BC105" s="39"/>
      <c r="BD105" s="39"/>
      <c r="BE105" s="39">
        <f t="shared" si="0"/>
        <v>28.11</v>
      </c>
      <c r="BF105" s="39"/>
      <c r="BG105" s="39"/>
      <c r="BH105" s="39"/>
      <c r="BI105" s="39"/>
      <c r="BJ105" s="39"/>
      <c r="BK105" s="39"/>
      <c r="BL105" s="39"/>
    </row>
    <row r="107" spans="1:64" ht="16.5" customHeight="1" x14ac:dyDescent="0.2">
      <c r="A107" s="54" t="s">
        <v>75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"/>
      <c r="AO107" s="57" t="s">
        <v>87</v>
      </c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</row>
    <row r="108" spans="1:64" x14ac:dyDescent="0.2">
      <c r="W108" s="59" t="s">
        <v>5</v>
      </c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O108" s="59" t="s">
        <v>52</v>
      </c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</row>
    <row r="109" spans="1:64" ht="15.75" customHeight="1" x14ac:dyDescent="0.2">
      <c r="A109" s="60" t="s">
        <v>3</v>
      </c>
      <c r="B109" s="60"/>
      <c r="C109" s="60"/>
      <c r="D109" s="60"/>
      <c r="E109" s="60"/>
      <c r="F109" s="60"/>
    </row>
    <row r="110" spans="1:64" ht="13.15" customHeight="1" x14ac:dyDescent="0.2">
      <c r="A110" s="68" t="s">
        <v>74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</row>
    <row r="111" spans="1:64" x14ac:dyDescent="0.2">
      <c r="A111" s="69" t="s">
        <v>47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</row>
    <row r="112" spans="1:64" ht="10.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1:59" ht="15.75" customHeight="1" x14ac:dyDescent="0.2">
      <c r="A113" s="54" t="s">
        <v>76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"/>
      <c r="AO113" s="57" t="s">
        <v>90</v>
      </c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</row>
    <row r="114" spans="1:59" x14ac:dyDescent="0.2">
      <c r="W114" s="59" t="s">
        <v>5</v>
      </c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O114" s="59" t="s">
        <v>52</v>
      </c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</row>
    <row r="115" spans="1:59" x14ac:dyDescent="0.2">
      <c r="A115" s="66">
        <v>44224</v>
      </c>
      <c r="B115" s="67"/>
      <c r="C115" s="67"/>
      <c r="D115" s="67"/>
      <c r="E115" s="67"/>
      <c r="F115" s="67"/>
      <c r="G115" s="67"/>
      <c r="H115" s="67"/>
    </row>
    <row r="116" spans="1:59" x14ac:dyDescent="0.2">
      <c r="A116" s="59" t="s">
        <v>45</v>
      </c>
      <c r="B116" s="59"/>
      <c r="C116" s="59"/>
      <c r="D116" s="59"/>
      <c r="E116" s="59"/>
      <c r="F116" s="59"/>
      <c r="G116" s="59"/>
      <c r="H116" s="59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59" x14ac:dyDescent="0.2">
      <c r="A117" s="23" t="s">
        <v>46</v>
      </c>
    </row>
  </sheetData>
  <mergeCells count="366">
    <mergeCell ref="A103:F103"/>
    <mergeCell ref="G103:Y103"/>
    <mergeCell ref="Z103:AD103"/>
    <mergeCell ref="AE103:AN103"/>
    <mergeCell ref="AO103:AV103"/>
    <mergeCell ref="AW103:BD103"/>
    <mergeCell ref="BE103:BL103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AO98:AV98"/>
    <mergeCell ref="AW98:BD98"/>
    <mergeCell ref="BE98:BL98"/>
    <mergeCell ref="A102:F102"/>
    <mergeCell ref="G102:Y102"/>
    <mergeCell ref="Z102:AD102"/>
    <mergeCell ref="AE102:AN102"/>
    <mergeCell ref="AO102:AV102"/>
    <mergeCell ref="AW102:BD102"/>
    <mergeCell ref="BE102:BL102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9:BL99"/>
    <mergeCell ref="A96:F96"/>
    <mergeCell ref="G96:Y96"/>
    <mergeCell ref="Z96:AD96"/>
    <mergeCell ref="AE96:AN96"/>
    <mergeCell ref="AO96:AV96"/>
    <mergeCell ref="AW96:BD96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4:F94"/>
    <mergeCell ref="G94:Y94"/>
    <mergeCell ref="Z94:AD94"/>
    <mergeCell ref="AE94:AN94"/>
    <mergeCell ref="AO94:AV94"/>
    <mergeCell ref="AW94:BD94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E85:AN85"/>
    <mergeCell ref="AO85:AV85"/>
    <mergeCell ref="AW85:BD85"/>
    <mergeCell ref="BE85:BL85"/>
    <mergeCell ref="A92:F92"/>
    <mergeCell ref="G92:Y92"/>
    <mergeCell ref="Z92:AD92"/>
    <mergeCell ref="AE92:AN92"/>
    <mergeCell ref="AO92:AV92"/>
    <mergeCell ref="AW92:BD92"/>
    <mergeCell ref="BE92:BL92"/>
    <mergeCell ref="A89:F89"/>
    <mergeCell ref="G89:Y89"/>
    <mergeCell ref="Z89:AD89"/>
    <mergeCell ref="AE89:AN89"/>
    <mergeCell ref="AO89:AV89"/>
    <mergeCell ref="AW89:BD89"/>
    <mergeCell ref="BE89:BL89"/>
    <mergeCell ref="A91:F91"/>
    <mergeCell ref="G91:Y91"/>
    <mergeCell ref="Z91:AD91"/>
    <mergeCell ref="A85:F85"/>
    <mergeCell ref="G85:Y85"/>
    <mergeCell ref="Z85:AD85"/>
    <mergeCell ref="A83:F83"/>
    <mergeCell ref="G83:Y83"/>
    <mergeCell ref="Z83:AD83"/>
    <mergeCell ref="AE83:AN83"/>
    <mergeCell ref="AO83:AV83"/>
    <mergeCell ref="AW83:BD83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O1:BL1"/>
    <mergeCell ref="AO2:BL2"/>
    <mergeCell ref="AO3:BL3"/>
    <mergeCell ref="AO4:BL4"/>
    <mergeCell ref="AO5:BL5"/>
    <mergeCell ref="AO6:BF6"/>
    <mergeCell ref="BE19:BL19"/>
    <mergeCell ref="A25:BL25"/>
    <mergeCell ref="A40:BL40"/>
    <mergeCell ref="A22:T22"/>
    <mergeCell ref="U22:AD22"/>
    <mergeCell ref="AE22:AR22"/>
    <mergeCell ref="AS22:BC22"/>
    <mergeCell ref="BD22:BL22"/>
    <mergeCell ref="A23:H23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35:BL35"/>
    <mergeCell ref="A36:BL36"/>
    <mergeCell ref="A37:BL37"/>
    <mergeCell ref="A38:BL38"/>
    <mergeCell ref="A41:F41"/>
    <mergeCell ref="G41:BL41"/>
    <mergeCell ref="A42:F42"/>
    <mergeCell ref="G42:BL42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66:AY66"/>
    <mergeCell ref="A67:C68"/>
    <mergeCell ref="D67:AA68"/>
    <mergeCell ref="AB67:AI68"/>
    <mergeCell ref="AJ67:AQ68"/>
    <mergeCell ref="AR67:AY68"/>
    <mergeCell ref="A61:C61"/>
    <mergeCell ref="D61:AB61"/>
    <mergeCell ref="AC61:AJ61"/>
    <mergeCell ref="AK61:AR61"/>
    <mergeCell ref="AS61:AZ61"/>
    <mergeCell ref="A65:BL65"/>
    <mergeCell ref="A63:C63"/>
    <mergeCell ref="D63:AB63"/>
    <mergeCell ref="AC63:AJ63"/>
    <mergeCell ref="AK63:AR63"/>
    <mergeCell ref="AS63:AZ63"/>
    <mergeCell ref="A62:C62"/>
    <mergeCell ref="D62:AB62"/>
    <mergeCell ref="AC62:AJ62"/>
    <mergeCell ref="AK62:AR62"/>
    <mergeCell ref="AS62:AZ62"/>
    <mergeCell ref="A69:C69"/>
    <mergeCell ref="D69:AA69"/>
    <mergeCell ref="AB69:AI69"/>
    <mergeCell ref="AJ69:AQ69"/>
    <mergeCell ref="AR69:AY69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74:BL74"/>
    <mergeCell ref="A72:C72"/>
    <mergeCell ref="D72:AA72"/>
    <mergeCell ref="AB72:AI72"/>
    <mergeCell ref="AJ72:AQ72"/>
    <mergeCell ref="AR72:AY72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115:H115"/>
    <mergeCell ref="A116:H116"/>
    <mergeCell ref="A110:AS110"/>
    <mergeCell ref="A111:AS111"/>
    <mergeCell ref="A113:V113"/>
    <mergeCell ref="W113:AM113"/>
    <mergeCell ref="AO113:BG113"/>
    <mergeCell ref="W114:AM114"/>
    <mergeCell ref="AO114:BG114"/>
    <mergeCell ref="A107:V107"/>
    <mergeCell ref="W107:AM107"/>
    <mergeCell ref="AO107:BG107"/>
    <mergeCell ref="W108:AM108"/>
    <mergeCell ref="AO108:BG108"/>
    <mergeCell ref="A109:F109"/>
    <mergeCell ref="BE77:BL77"/>
    <mergeCell ref="A78:F78"/>
    <mergeCell ref="G78:Y78"/>
    <mergeCell ref="Z78:AD78"/>
    <mergeCell ref="AE78:AN78"/>
    <mergeCell ref="AO78:AV78"/>
    <mergeCell ref="AW78:BD78"/>
    <mergeCell ref="BE79:BL79"/>
    <mergeCell ref="A81:F81"/>
    <mergeCell ref="G81:Y81"/>
    <mergeCell ref="Z81:AD81"/>
    <mergeCell ref="AE81:AN81"/>
    <mergeCell ref="AO81:AV81"/>
    <mergeCell ref="AW81:BD81"/>
    <mergeCell ref="BE81:BL81"/>
    <mergeCell ref="A79:F79"/>
    <mergeCell ref="G79:Y79"/>
    <mergeCell ref="Z79:AD79"/>
    <mergeCell ref="AE79:AN79"/>
    <mergeCell ref="AO79:AV79"/>
    <mergeCell ref="AW79:BD79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A80:F80"/>
    <mergeCell ref="G80:Y80"/>
    <mergeCell ref="Z80:AD80"/>
    <mergeCell ref="AE80:AN80"/>
    <mergeCell ref="AO80:AV80"/>
    <mergeCell ref="AW80:BD80"/>
    <mergeCell ref="BE80:BL80"/>
    <mergeCell ref="A88:F88"/>
    <mergeCell ref="G88:Y88"/>
    <mergeCell ref="Z88:AD88"/>
    <mergeCell ref="AE88:AN88"/>
    <mergeCell ref="AO88:AV88"/>
    <mergeCell ref="AW88:BD88"/>
    <mergeCell ref="A90:F90"/>
    <mergeCell ref="G90:Y90"/>
    <mergeCell ref="Z90:AD90"/>
    <mergeCell ref="AE90:AN90"/>
    <mergeCell ref="AO90:AV90"/>
    <mergeCell ref="AW90:BD90"/>
    <mergeCell ref="BE90:BL90"/>
    <mergeCell ref="AE91:AN91"/>
    <mergeCell ref="AO91:AV91"/>
    <mergeCell ref="AW91:BD91"/>
    <mergeCell ref="BE91:BL91"/>
    <mergeCell ref="A93:F93"/>
    <mergeCell ref="G93:Y93"/>
    <mergeCell ref="Z93:AD93"/>
    <mergeCell ref="AE93:AN93"/>
    <mergeCell ref="AO93:AV93"/>
    <mergeCell ref="AW93:BD93"/>
    <mergeCell ref="BE93:BL93"/>
    <mergeCell ref="A82:F82"/>
    <mergeCell ref="G82:Y82"/>
    <mergeCell ref="Z82:AD82"/>
    <mergeCell ref="AE82:AN82"/>
    <mergeCell ref="AO82:AV82"/>
    <mergeCell ref="AW82:BD82"/>
    <mergeCell ref="BE82:BL82"/>
    <mergeCell ref="G104:Y104"/>
    <mergeCell ref="Z104:AD104"/>
    <mergeCell ref="AE104:AN104"/>
    <mergeCell ref="AO104:AV104"/>
    <mergeCell ref="AW104:BD104"/>
    <mergeCell ref="A101:F101"/>
    <mergeCell ref="G101:Y101"/>
    <mergeCell ref="Z101:AD101"/>
    <mergeCell ref="AE101:AN101"/>
    <mergeCell ref="AO101:AV101"/>
    <mergeCell ref="AW101:BD101"/>
    <mergeCell ref="BE101:BL101"/>
    <mergeCell ref="BE88:BL88"/>
    <mergeCell ref="A98:F98"/>
    <mergeCell ref="G98:Y98"/>
    <mergeCell ref="Z98:AD98"/>
    <mergeCell ref="AE98:AN98"/>
  </mergeCells>
  <conditionalFormatting sqref="G78:L78">
    <cfRule type="cellIs" dxfId="55" priority="110" stopIfTrue="1" operator="equal">
      <formula>$G77</formula>
    </cfRule>
  </conditionalFormatting>
  <conditionalFormatting sqref="D61">
    <cfRule type="cellIs" dxfId="54" priority="111" stopIfTrue="1" operator="equal">
      <formula>$D60</formula>
    </cfRule>
  </conditionalFormatting>
  <conditionalFormatting sqref="A78:F78">
    <cfRule type="cellIs" dxfId="53" priority="112" stopIfTrue="1" operator="equal">
      <formula>0</formula>
    </cfRule>
  </conditionalFormatting>
  <conditionalFormatting sqref="D63">
    <cfRule type="cellIs" dxfId="52" priority="109" stopIfTrue="1" operator="equal">
      <formula>$D61</formula>
    </cfRule>
  </conditionalFormatting>
  <conditionalFormatting sqref="G87">
    <cfRule type="cellIs" dxfId="51" priority="100" stopIfTrue="1" operator="equal">
      <formula>$G86</formula>
    </cfRule>
  </conditionalFormatting>
  <conditionalFormatting sqref="A79:F79">
    <cfRule type="cellIs" dxfId="50" priority="107" stopIfTrue="1" operator="equal">
      <formula>0</formula>
    </cfRule>
  </conditionalFormatting>
  <conditionalFormatting sqref="A81:F81">
    <cfRule type="cellIs" dxfId="49" priority="105" stopIfTrue="1" operator="equal">
      <formula>0</formula>
    </cfRule>
  </conditionalFormatting>
  <conditionalFormatting sqref="G86">
    <cfRule type="cellIs" dxfId="48" priority="102" stopIfTrue="1" operator="equal">
      <formula>$G81</formula>
    </cfRule>
  </conditionalFormatting>
  <conditionalFormatting sqref="A86:F86">
    <cfRule type="cellIs" dxfId="47" priority="103" stopIfTrue="1" operator="equal">
      <formula>0</formula>
    </cfRule>
  </conditionalFormatting>
  <conditionalFormatting sqref="G98">
    <cfRule type="cellIs" dxfId="46" priority="96" stopIfTrue="1" operator="equal">
      <formula>$G88</formula>
    </cfRule>
  </conditionalFormatting>
  <conditionalFormatting sqref="A87:F87">
    <cfRule type="cellIs" dxfId="45" priority="101" stopIfTrue="1" operator="equal">
      <formula>0</formula>
    </cfRule>
  </conditionalFormatting>
  <conditionalFormatting sqref="G88:G89">
    <cfRule type="cellIs" dxfId="44" priority="98" stopIfTrue="1" operator="equal">
      <formula>$G87</formula>
    </cfRule>
  </conditionalFormatting>
  <conditionalFormatting sqref="A88:F89">
    <cfRule type="cellIs" dxfId="43" priority="99" stopIfTrue="1" operator="equal">
      <formula>0</formula>
    </cfRule>
  </conditionalFormatting>
  <conditionalFormatting sqref="G99">
    <cfRule type="cellIs" dxfId="42" priority="94" stopIfTrue="1" operator="equal">
      <formula>$G98</formula>
    </cfRule>
  </conditionalFormatting>
  <conditionalFormatting sqref="A98:F98">
    <cfRule type="cellIs" dxfId="41" priority="97" stopIfTrue="1" operator="equal">
      <formula>0</formula>
    </cfRule>
  </conditionalFormatting>
  <conditionalFormatting sqref="G101">
    <cfRule type="cellIs" dxfId="40" priority="92" stopIfTrue="1" operator="equal">
      <formula>$G99</formula>
    </cfRule>
  </conditionalFormatting>
  <conditionalFormatting sqref="A99:F99">
    <cfRule type="cellIs" dxfId="39" priority="95" stopIfTrue="1" operator="equal">
      <formula>0</formula>
    </cfRule>
  </conditionalFormatting>
  <conditionalFormatting sqref="G104">
    <cfRule type="cellIs" dxfId="38" priority="90" stopIfTrue="1" operator="equal">
      <formula>$G101</formula>
    </cfRule>
  </conditionalFormatting>
  <conditionalFormatting sqref="A101:F101">
    <cfRule type="cellIs" dxfId="37" priority="93" stopIfTrue="1" operator="equal">
      <formula>0</formula>
    </cfRule>
  </conditionalFormatting>
  <conditionalFormatting sqref="A104:F104">
    <cfRule type="cellIs" dxfId="36" priority="91" stopIfTrue="1" operator="equal">
      <formula>0</formula>
    </cfRule>
  </conditionalFormatting>
  <conditionalFormatting sqref="G105">
    <cfRule type="cellIs" dxfId="35" priority="88" stopIfTrue="1" operator="equal">
      <formula>$G104</formula>
    </cfRule>
  </conditionalFormatting>
  <conditionalFormatting sqref="A105:F105">
    <cfRule type="cellIs" dxfId="34" priority="89" stopIfTrue="1" operator="equal">
      <formula>0</formula>
    </cfRule>
  </conditionalFormatting>
  <conditionalFormatting sqref="D62">
    <cfRule type="cellIs" dxfId="33" priority="85" stopIfTrue="1" operator="equal">
      <formula>$D61</formula>
    </cfRule>
  </conditionalFormatting>
  <conditionalFormatting sqref="G79">
    <cfRule type="cellIs" dxfId="32" priority="83" stopIfTrue="1" operator="equal">
      <formula>$G78</formula>
    </cfRule>
  </conditionalFormatting>
  <conditionalFormatting sqref="A80:F80">
    <cfRule type="cellIs" dxfId="31" priority="84" stopIfTrue="1" operator="equal">
      <formula>0</formula>
    </cfRule>
  </conditionalFormatting>
  <conditionalFormatting sqref="G80">
    <cfRule type="cellIs" dxfId="30" priority="82" stopIfTrue="1" operator="equal">
      <formula>$G79</formula>
    </cfRule>
  </conditionalFormatting>
  <conditionalFormatting sqref="G81">
    <cfRule type="cellIs" dxfId="29" priority="81" stopIfTrue="1" operator="equal">
      <formula>$G80</formula>
    </cfRule>
  </conditionalFormatting>
  <conditionalFormatting sqref="A82:F82">
    <cfRule type="cellIs" dxfId="28" priority="80" stopIfTrue="1" operator="equal">
      <formula>0</formula>
    </cfRule>
  </conditionalFormatting>
  <conditionalFormatting sqref="G82">
    <cfRule type="cellIs" dxfId="27" priority="79" stopIfTrue="1" operator="equal">
      <formula>$G81</formula>
    </cfRule>
  </conditionalFormatting>
  <conditionalFormatting sqref="G84">
    <cfRule type="cellIs" dxfId="26" priority="39" stopIfTrue="1" operator="equal">
      <formula>#REF!</formula>
    </cfRule>
  </conditionalFormatting>
  <conditionalFormatting sqref="G83">
    <cfRule type="cellIs" dxfId="25" priority="41" stopIfTrue="1" operator="equal">
      <formula>#REF!</formula>
    </cfRule>
  </conditionalFormatting>
  <conditionalFormatting sqref="A83:F83">
    <cfRule type="cellIs" dxfId="24" priority="42" stopIfTrue="1" operator="equal">
      <formula>0</formula>
    </cfRule>
  </conditionalFormatting>
  <conditionalFormatting sqref="A84:F84">
    <cfRule type="cellIs" dxfId="23" priority="40" stopIfTrue="1" operator="equal">
      <formula>0</formula>
    </cfRule>
  </conditionalFormatting>
  <conditionalFormatting sqref="G85">
    <cfRule type="cellIs" dxfId="22" priority="37" stopIfTrue="1" operator="equal">
      <formula>#REF!</formula>
    </cfRule>
  </conditionalFormatting>
  <conditionalFormatting sqref="A85:F85">
    <cfRule type="cellIs" dxfId="21" priority="38" stopIfTrue="1" operator="equal">
      <formula>0</formula>
    </cfRule>
  </conditionalFormatting>
  <conditionalFormatting sqref="G92">
    <cfRule type="cellIs" dxfId="20" priority="35" stopIfTrue="1" operator="equal">
      <formula>#REF!</formula>
    </cfRule>
  </conditionalFormatting>
  <conditionalFormatting sqref="A92:F92">
    <cfRule type="cellIs" dxfId="19" priority="36" stopIfTrue="1" operator="equal">
      <formula>0</formula>
    </cfRule>
  </conditionalFormatting>
  <conditionalFormatting sqref="G95 G93">
    <cfRule type="cellIs" dxfId="18" priority="28" stopIfTrue="1" operator="equal">
      <formula>$G92</formula>
    </cfRule>
  </conditionalFormatting>
  <conditionalFormatting sqref="A93:F93">
    <cfRule type="cellIs" dxfId="17" priority="34" stopIfTrue="1" operator="equal">
      <formula>0</formula>
    </cfRule>
  </conditionalFormatting>
  <conditionalFormatting sqref="G94">
    <cfRule type="cellIs" dxfId="16" priority="31" stopIfTrue="1" operator="equal">
      <formula>$G93</formula>
    </cfRule>
  </conditionalFormatting>
  <conditionalFormatting sqref="A94:F94">
    <cfRule type="cellIs" dxfId="15" priority="32" stopIfTrue="1" operator="equal">
      <formula>0</formula>
    </cfRule>
  </conditionalFormatting>
  <conditionalFormatting sqref="A95:F95">
    <cfRule type="cellIs" dxfId="14" priority="30" stopIfTrue="1" operator="equal">
      <formula>0</formula>
    </cfRule>
  </conditionalFormatting>
  <conditionalFormatting sqref="G97">
    <cfRule type="cellIs" dxfId="13" priority="24" stopIfTrue="1" operator="equal">
      <formula>$G96</formula>
    </cfRule>
  </conditionalFormatting>
  <conditionalFormatting sqref="G100">
    <cfRule type="cellIs" dxfId="12" priority="22" stopIfTrue="1" operator="equal">
      <formula>$G99</formula>
    </cfRule>
  </conditionalFormatting>
  <conditionalFormatting sqref="G96">
    <cfRule type="cellIs" dxfId="11" priority="26" stopIfTrue="1" operator="equal">
      <formula>$G95</formula>
    </cfRule>
  </conditionalFormatting>
  <conditionalFormatting sqref="A96:F96">
    <cfRule type="cellIs" dxfId="10" priority="27" stopIfTrue="1" operator="equal">
      <formula>0</formula>
    </cfRule>
  </conditionalFormatting>
  <conditionalFormatting sqref="A97:F97">
    <cfRule type="cellIs" dxfId="9" priority="25" stopIfTrue="1" operator="equal">
      <formula>0</formula>
    </cfRule>
  </conditionalFormatting>
  <conditionalFormatting sqref="G91">
    <cfRule type="cellIs" dxfId="8" priority="6" stopIfTrue="1" operator="equal">
      <formula>$G90</formula>
    </cfRule>
  </conditionalFormatting>
  <conditionalFormatting sqref="A100:F100">
    <cfRule type="cellIs" dxfId="7" priority="23" stopIfTrue="1" operator="equal">
      <formula>0</formula>
    </cfRule>
  </conditionalFormatting>
  <conditionalFormatting sqref="A102:F102">
    <cfRule type="cellIs" dxfId="6" priority="21" stopIfTrue="1" operator="equal">
      <formula>0</formula>
    </cfRule>
  </conditionalFormatting>
  <conditionalFormatting sqref="G102">
    <cfRule type="cellIs" dxfId="5" priority="20" stopIfTrue="1" operator="equal">
      <formula>$G101</formula>
    </cfRule>
  </conditionalFormatting>
  <conditionalFormatting sqref="A103:F103">
    <cfRule type="cellIs" dxfId="4" priority="15" stopIfTrue="1" operator="equal">
      <formula>0</formula>
    </cfRule>
  </conditionalFormatting>
  <conditionalFormatting sqref="G103">
    <cfRule type="cellIs" dxfId="3" priority="14" stopIfTrue="1" operator="equal">
      <formula>$G101</formula>
    </cfRule>
  </conditionalFormatting>
  <conditionalFormatting sqref="G90">
    <cfRule type="cellIs" dxfId="2" priority="8" stopIfTrue="1" operator="equal">
      <formula>$G88</formula>
    </cfRule>
  </conditionalFormatting>
  <conditionalFormatting sqref="A90:F90">
    <cfRule type="cellIs" dxfId="1" priority="9" stopIfTrue="1" operator="equal">
      <formula>0</formula>
    </cfRule>
  </conditionalFormatting>
  <conditionalFormatting sqref="A91:F91">
    <cfRule type="cellIs" dxfId="0" priority="7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BUH2016_1</cp:lastModifiedBy>
  <cp:lastPrinted>2021-02-09T10:26:28Z</cp:lastPrinted>
  <dcterms:created xsi:type="dcterms:W3CDTF">2016-08-15T09:54:21Z</dcterms:created>
  <dcterms:modified xsi:type="dcterms:W3CDTF">2021-02-09T10:42:43Z</dcterms:modified>
</cp:coreProperties>
</file>