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'дод1'!$A$1:$F$45</definedName>
  </definedNames>
  <calcPr fullCalcOnLoad="1"/>
</workbook>
</file>

<file path=xl/sharedStrings.xml><?xml version="1.0" encoding="utf-8"?>
<sst xmlns="http://schemas.openxmlformats.org/spreadsheetml/2006/main" count="44" uniqueCount="43">
  <si>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</si>
  <si>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</si>
  <si>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</si>
  <si>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</si>
  <si>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</si>
  <si>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</si>
  <si>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</si>
  <si>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</si>
  <si>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</si>
  <si>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</si>
  <si>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</si>
  <si>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</si>
  <si>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</si>
  <si>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</si>
  <si>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</si>
  <si>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</si>
  <si>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</si>
  <si>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</si>
  <si>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</si>
  <si>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</si>
  <si>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</si>
  <si>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</si>
  <si>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</si>
  <si>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</si>
  <si>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</si>
  <si>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</si>
  <si>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</si>
  <si>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</si>
  <si>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</si>
  <si>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</si>
  <si>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</si>
  <si>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</si>
  <si>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</si>
  <si>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</si>
  <si>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</si>
  <si>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</si>
  <si>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</si>
  <si>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</si>
  <si>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</si>
  <si>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</si>
  <si>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Голова постійної комісії районної у місті ради з питань регламенту,</t>
  </si>
  <si>
    <t xml:space="preserve">законності, правопорядку, депутатської діяльності та етики                                                                 Н. Резниченко   </t>
  </si>
  <si>
    <t xml:space="preserve">                           від 26 лютого 2016 року № 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</si>
</sst>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9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41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40" fillId="55" borderId="0" xfId="0" applyNumberFormat="1" applyFont="1" applyFill="1" applyAlignment="1" applyProtection="1">
      <alignment/>
      <protection/>
    </xf>
    <xf numFmtId="4" fontId="40" fillId="55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40" fillId="55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tabSelected="1" view="pageBreakPreview" zoomScale="70" zoomScaleSheetLayoutView="70" zoomScalePageLayoutView="0" workbookViewId="0" topLeftCell="A40">
      <selection activeCell="B48" sqref="B48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30.66015625" style="0" customWidth="1"/>
    <col min="5" max="5" width="28.83203125" style="0" customWidth="1"/>
    <col min="6" max="6" width="21.66015625" style="0" customWidth="1"/>
  </cols>
  <sheetData>
    <row r="1" spans="1:253" s="3" customFormat="1" ht="26.25" customHeight="1">
      <c r="A1" s="1"/>
      <c r="B1" s="1"/>
      <c r="C1" s="44" t="s">
        <v>31</v>
      </c>
      <c r="D1" s="44"/>
      <c r="E1" s="44"/>
      <c r="F1" s="44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44" t="s">
        <v>30</v>
      </c>
      <c r="D2" s="44"/>
      <c r="E2" s="44"/>
      <c r="F2" s="44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44" t="s">
        <v>42</v>
      </c>
      <c r="D3" s="44"/>
      <c r="E3" s="44"/>
      <c r="F3" s="44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9.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6" t="s">
        <v>39</v>
      </c>
      <c r="B5" s="46"/>
      <c r="C5" s="46"/>
      <c r="D5" s="46"/>
      <c r="E5" s="46"/>
      <c r="F5" s="46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31.5" customHeight="1">
      <c r="A6" s="36"/>
      <c r="B6" s="36"/>
      <c r="C6" s="36"/>
      <c r="D6" s="36"/>
      <c r="E6" s="36"/>
      <c r="F6" s="36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2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45" t="s">
        <v>0</v>
      </c>
      <c r="B8" s="45" t="s">
        <v>1</v>
      </c>
      <c r="C8" s="45" t="s">
        <v>9</v>
      </c>
      <c r="D8" s="45" t="s">
        <v>7</v>
      </c>
      <c r="E8" s="45" t="s">
        <v>8</v>
      </c>
      <c r="F8" s="45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45"/>
      <c r="B9" s="45"/>
      <c r="C9" s="45"/>
      <c r="D9" s="45"/>
      <c r="E9" s="23" t="s">
        <v>9</v>
      </c>
      <c r="F9" s="23" t="s">
        <v>32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3">
        <v>10000000</v>
      </c>
      <c r="B10" s="29" t="s">
        <v>3</v>
      </c>
      <c r="C10" s="25">
        <f aca="true" t="shared" si="0" ref="C10:C15">D10+E10</f>
        <v>30980115</v>
      </c>
      <c r="D10" s="25">
        <f>D11+D13</f>
        <v>30980115</v>
      </c>
      <c r="E10" s="25">
        <f>E13</f>
        <v>0</v>
      </c>
      <c r="F10" s="25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5" customFormat="1" ht="20.25" customHeight="1">
      <c r="A11" s="23">
        <v>14000000</v>
      </c>
      <c r="B11" s="29" t="s">
        <v>6</v>
      </c>
      <c r="C11" s="25">
        <f t="shared" si="0"/>
        <v>22993080</v>
      </c>
      <c r="D11" s="25">
        <f>D12</f>
        <v>22993080</v>
      </c>
      <c r="E11" s="25">
        <f>E12</f>
        <v>0</v>
      </c>
      <c r="F11" s="25">
        <f>F12</f>
        <v>0</v>
      </c>
      <c r="G11" s="34"/>
      <c r="H11" s="34"/>
      <c r="I11" s="34"/>
      <c r="J11" s="34"/>
      <c r="K11" s="34"/>
      <c r="L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5" customFormat="1" ht="43.5" customHeight="1">
      <c r="A12" s="28">
        <v>14040000</v>
      </c>
      <c r="B12" s="32" t="s">
        <v>38</v>
      </c>
      <c r="C12" s="26">
        <f t="shared" si="0"/>
        <v>22993080</v>
      </c>
      <c r="D12" s="26">
        <v>22993080</v>
      </c>
      <c r="E12" s="26"/>
      <c r="F12" s="26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3">
        <v>18000000</v>
      </c>
      <c r="B13" s="31" t="s">
        <v>15</v>
      </c>
      <c r="C13" s="25">
        <f t="shared" si="0"/>
        <v>7987035</v>
      </c>
      <c r="D13" s="25">
        <f>D14</f>
        <v>7987035</v>
      </c>
      <c r="E13" s="25">
        <f>E14</f>
        <v>0</v>
      </c>
      <c r="F13" s="25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8">
        <v>18010000</v>
      </c>
      <c r="B14" s="30" t="s">
        <v>26</v>
      </c>
      <c r="C14" s="26">
        <f t="shared" si="0"/>
        <v>7987035</v>
      </c>
      <c r="D14" s="26">
        <f>D15+D16+D17+D18+D19+D20+D21+D22+D23</f>
        <v>7987035</v>
      </c>
      <c r="E14" s="26"/>
      <c r="F14" s="26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8">
        <v>18010100</v>
      </c>
      <c r="B15" s="30" t="s">
        <v>33</v>
      </c>
      <c r="C15" s="26">
        <f t="shared" si="0"/>
        <v>31000</v>
      </c>
      <c r="D15" s="26">
        <v>31000</v>
      </c>
      <c r="E15" s="26"/>
      <c r="F15" s="26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8">
        <v>18010200</v>
      </c>
      <c r="B16" s="30" t="s">
        <v>34</v>
      </c>
      <c r="C16" s="26">
        <f aca="true" t="shared" si="1" ref="C16:C31">D16+E16</f>
        <v>90000</v>
      </c>
      <c r="D16" s="26">
        <v>90000</v>
      </c>
      <c r="E16" s="26"/>
      <c r="F16" s="26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0.5" customHeight="1">
      <c r="A17" s="28">
        <v>18010400</v>
      </c>
      <c r="B17" s="30" t="s">
        <v>35</v>
      </c>
      <c r="C17" s="26">
        <f t="shared" si="1"/>
        <v>1511000</v>
      </c>
      <c r="D17" s="26">
        <v>1511000</v>
      </c>
      <c r="E17" s="26"/>
      <c r="F17" s="26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0.25" customHeight="1">
      <c r="A18" s="28">
        <v>18010500</v>
      </c>
      <c r="B18" s="30" t="s">
        <v>16</v>
      </c>
      <c r="C18" s="37">
        <f t="shared" si="1"/>
        <v>696995</v>
      </c>
      <c r="D18" s="37">
        <v>696995</v>
      </c>
      <c r="E18" s="27"/>
      <c r="F18" s="27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18.75" customHeight="1">
      <c r="A19" s="28">
        <v>18010600</v>
      </c>
      <c r="B19" s="30" t="s">
        <v>17</v>
      </c>
      <c r="C19" s="37">
        <f t="shared" si="1"/>
        <v>3791998</v>
      </c>
      <c r="D19" s="37">
        <v>3791998</v>
      </c>
      <c r="E19" s="27"/>
      <c r="F19" s="27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18.75" customHeight="1">
      <c r="A20" s="28">
        <v>18010700</v>
      </c>
      <c r="B20" s="30" t="s">
        <v>18</v>
      </c>
      <c r="C20" s="37">
        <f t="shared" si="1"/>
        <v>87586</v>
      </c>
      <c r="D20" s="37">
        <v>87586</v>
      </c>
      <c r="E20" s="27"/>
      <c r="F20" s="27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6.25" customHeight="1">
      <c r="A21" s="28">
        <v>18010900</v>
      </c>
      <c r="B21" s="30" t="s">
        <v>19</v>
      </c>
      <c r="C21" s="37">
        <f t="shared" si="1"/>
        <v>502456</v>
      </c>
      <c r="D21" s="37">
        <v>502456</v>
      </c>
      <c r="E21" s="27"/>
      <c r="F21" s="27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7" customHeight="1">
      <c r="A22" s="28">
        <v>18011000</v>
      </c>
      <c r="B22" s="30" t="s">
        <v>36</v>
      </c>
      <c r="C22" s="26">
        <f>D22+E22</f>
        <v>1081000</v>
      </c>
      <c r="D22" s="26">
        <v>1081000</v>
      </c>
      <c r="E22" s="27"/>
      <c r="F22" s="27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8">
        <v>18011100</v>
      </c>
      <c r="B23" s="30" t="s">
        <v>37</v>
      </c>
      <c r="C23" s="26">
        <f t="shared" si="1"/>
        <v>195000</v>
      </c>
      <c r="D23" s="26">
        <v>195000</v>
      </c>
      <c r="E23" s="27"/>
      <c r="F23" s="27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23">
        <v>20000000</v>
      </c>
      <c r="B24" s="29" t="s">
        <v>4</v>
      </c>
      <c r="C24" s="25">
        <f t="shared" si="1"/>
        <v>1314021</v>
      </c>
      <c r="D24" s="25">
        <f>D25+D28</f>
        <v>18000</v>
      </c>
      <c r="E24" s="25">
        <f>E25+E28</f>
        <v>1296021</v>
      </c>
      <c r="F24" s="25">
        <f>F25+F28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28">
        <v>21000000</v>
      </c>
      <c r="B25" s="30" t="s">
        <v>5</v>
      </c>
      <c r="C25" s="26">
        <f t="shared" si="1"/>
        <v>18000</v>
      </c>
      <c r="D25" s="26">
        <f>D26</f>
        <v>18000</v>
      </c>
      <c r="E25" s="26">
        <f>E26</f>
        <v>0</v>
      </c>
      <c r="F25" s="26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28">
        <v>21080000</v>
      </c>
      <c r="B26" s="30" t="s">
        <v>20</v>
      </c>
      <c r="C26" s="26">
        <f t="shared" si="1"/>
        <v>18000</v>
      </c>
      <c r="D26" s="26">
        <f>D27</f>
        <v>18000</v>
      </c>
      <c r="E26" s="26">
        <f>E27</f>
        <v>0</v>
      </c>
      <c r="F26" s="26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8">
        <v>21081100</v>
      </c>
      <c r="B27" s="30" t="s">
        <v>21</v>
      </c>
      <c r="C27" s="26">
        <f t="shared" si="1"/>
        <v>18000</v>
      </c>
      <c r="D27" s="26">
        <v>18000</v>
      </c>
      <c r="E27" s="27"/>
      <c r="F27" s="27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1.75" customHeight="1">
      <c r="A28" s="28">
        <v>25000000</v>
      </c>
      <c r="B28" s="30" t="s">
        <v>10</v>
      </c>
      <c r="C28" s="26">
        <f t="shared" si="1"/>
        <v>1296021</v>
      </c>
      <c r="D28" s="26">
        <f>D29</f>
        <v>0</v>
      </c>
      <c r="E28" s="26">
        <f>E29</f>
        <v>1296021</v>
      </c>
      <c r="F28" s="26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1.25" customHeight="1">
      <c r="A29" s="28">
        <v>25010000</v>
      </c>
      <c r="B29" s="30" t="s">
        <v>22</v>
      </c>
      <c r="C29" s="26">
        <f t="shared" si="1"/>
        <v>1296021</v>
      </c>
      <c r="D29" s="26">
        <f>D30+D31</f>
        <v>0</v>
      </c>
      <c r="E29" s="26">
        <f>E30+E31</f>
        <v>1296021</v>
      </c>
      <c r="F29" s="26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39.75" customHeight="1">
      <c r="A30" s="28">
        <v>25010100</v>
      </c>
      <c r="B30" s="30" t="s">
        <v>23</v>
      </c>
      <c r="C30" s="26">
        <f t="shared" si="1"/>
        <v>1222190</v>
      </c>
      <c r="D30" s="26">
        <v>0</v>
      </c>
      <c r="E30" s="26">
        <v>1222190</v>
      </c>
      <c r="F30" s="26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0.25" customHeight="1">
      <c r="A31" s="28">
        <v>25010300</v>
      </c>
      <c r="B31" s="30" t="s">
        <v>24</v>
      </c>
      <c r="C31" s="26">
        <f t="shared" si="1"/>
        <v>73831</v>
      </c>
      <c r="D31" s="26">
        <v>0</v>
      </c>
      <c r="E31" s="26">
        <v>73831</v>
      </c>
      <c r="F31" s="26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1" customFormat="1" ht="20.25" customHeight="1">
      <c r="A32" s="23">
        <v>40000000</v>
      </c>
      <c r="B32" s="29" t="s">
        <v>2</v>
      </c>
      <c r="C32" s="25">
        <f>D32+E32</f>
        <v>125275761</v>
      </c>
      <c r="D32" s="25">
        <f>D33</f>
        <v>125275761</v>
      </c>
      <c r="E32" s="25">
        <f>E33</f>
        <v>0</v>
      </c>
      <c r="F32" s="25">
        <f>F33</f>
        <v>0</v>
      </c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8" customFormat="1" ht="21" customHeight="1">
      <c r="A33" s="28">
        <v>41000000</v>
      </c>
      <c r="B33" s="30" t="s">
        <v>11</v>
      </c>
      <c r="C33" s="26">
        <f>D33+E33</f>
        <v>125275761</v>
      </c>
      <c r="D33" s="26">
        <f>D34+D36</f>
        <v>125275761</v>
      </c>
      <c r="E33" s="26">
        <f>E34+E36</f>
        <v>0</v>
      </c>
      <c r="F33" s="26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8" customFormat="1" ht="21.75" customHeight="1">
      <c r="A34" s="23">
        <v>41020000</v>
      </c>
      <c r="B34" s="31" t="s">
        <v>12</v>
      </c>
      <c r="C34" s="25">
        <f>D34+E34</f>
        <v>9964685</v>
      </c>
      <c r="D34" s="25">
        <f>D35</f>
        <v>9964685</v>
      </c>
      <c r="E34" s="25">
        <f>E35</f>
        <v>0</v>
      </c>
      <c r="F34" s="25">
        <f>F35</f>
        <v>0</v>
      </c>
      <c r="G34" s="17"/>
      <c r="H34" s="17"/>
      <c r="I34" s="17"/>
      <c r="J34" s="17"/>
      <c r="K34" s="17"/>
      <c r="L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8" customFormat="1" ht="28.5" customHeight="1">
      <c r="A35" s="28">
        <v>41020900</v>
      </c>
      <c r="B35" s="30" t="s">
        <v>27</v>
      </c>
      <c r="C35" s="26">
        <f>D35+E35</f>
        <v>9964685</v>
      </c>
      <c r="D35" s="26">
        <f>13364685-3400000</f>
        <v>9964685</v>
      </c>
      <c r="E35" s="26"/>
      <c r="F35" s="26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3">
        <v>41030000</v>
      </c>
      <c r="B36" s="29" t="s">
        <v>13</v>
      </c>
      <c r="C36" s="25">
        <f>SUM(C37:C38)</f>
        <v>115311076</v>
      </c>
      <c r="D36" s="25">
        <f>SUM(D37:D38)</f>
        <v>115311076</v>
      </c>
      <c r="E36" s="25">
        <f>SUM(E37:E38)</f>
        <v>0</v>
      </c>
      <c r="F36" s="25">
        <f>SUM(F37:F38)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6" customFormat="1" ht="105.75" customHeight="1">
      <c r="A37" s="28">
        <v>41030600</v>
      </c>
      <c r="B37" s="32" t="s">
        <v>28</v>
      </c>
      <c r="C37" s="26">
        <f>D37+E37</f>
        <v>114588000</v>
      </c>
      <c r="D37" s="26">
        <f>118471000-3883000</f>
        <v>114588000</v>
      </c>
      <c r="E37" s="27"/>
      <c r="F37" s="27"/>
      <c r="G37" s="2"/>
      <c r="H37" s="2"/>
      <c r="I37" s="2"/>
      <c r="J37" s="2"/>
      <c r="K37" s="2"/>
      <c r="L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6" customFormat="1" ht="126.75" customHeight="1">
      <c r="A38" s="28">
        <v>41035800</v>
      </c>
      <c r="B38" s="32" t="s">
        <v>29</v>
      </c>
      <c r="C38" s="26">
        <f>D38+E38</f>
        <v>723076</v>
      </c>
      <c r="D38" s="26">
        <v>723076</v>
      </c>
      <c r="E38" s="27"/>
      <c r="F38" s="27"/>
      <c r="G38" s="2"/>
      <c r="H38" s="2"/>
      <c r="I38" s="2"/>
      <c r="J38" s="2"/>
      <c r="K38" s="2"/>
      <c r="L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11" customFormat="1" ht="36.75" customHeight="1">
      <c r="A39" s="23"/>
      <c r="B39" s="16" t="s">
        <v>14</v>
      </c>
      <c r="C39" s="38">
        <f>D39+E39</f>
        <v>157569897</v>
      </c>
      <c r="D39" s="38">
        <f>D32+D24+D10</f>
        <v>156273876</v>
      </c>
      <c r="E39" s="38">
        <f>E32+E24+E10</f>
        <v>1296021</v>
      </c>
      <c r="F39" s="38">
        <f>F32+F24+F10</f>
        <v>0</v>
      </c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3" customFormat="1" ht="76.5" customHeight="1">
      <c r="A40" s="1"/>
      <c r="B40" s="1"/>
      <c r="C40" s="24"/>
      <c r="D40" s="24"/>
      <c r="E40" s="1"/>
      <c r="F40" s="1"/>
      <c r="G40" s="1"/>
      <c r="H40" s="1"/>
      <c r="I40" s="1"/>
      <c r="J40" s="1"/>
      <c r="K40" s="1"/>
      <c r="L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17" s="21" customFormat="1" ht="25.5" customHeight="1">
      <c r="A41" s="47" t="s">
        <v>40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33"/>
      <c r="Q41" s="20"/>
    </row>
    <row r="42" spans="1:17" s="21" customFormat="1" ht="29.25" customHeight="1">
      <c r="A42" s="47" t="s">
        <v>41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20"/>
    </row>
    <row r="43" spans="1:17" s="21" customFormat="1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0"/>
    </row>
    <row r="44" spans="1:253" s="3" customFormat="1" ht="27.75">
      <c r="A44" s="39"/>
      <c r="B44" s="39"/>
      <c r="C44" s="40"/>
      <c r="D44" s="40"/>
      <c r="E44" s="39"/>
      <c r="F44" s="41"/>
      <c r="G44" s="1"/>
      <c r="H44" s="1"/>
      <c r="I44" s="1"/>
      <c r="J44" s="1"/>
      <c r="K44" s="1"/>
      <c r="L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" customFormat="1" ht="27.75">
      <c r="A45" s="39"/>
      <c r="B45" s="39"/>
      <c r="C45" s="39"/>
      <c r="D45" s="39"/>
      <c r="E45" s="42"/>
      <c r="F45" s="4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22.5">
      <c r="A46" s="43"/>
      <c r="B46" s="43"/>
      <c r="C46" s="43"/>
      <c r="D46" s="43"/>
      <c r="E46" s="43"/>
      <c r="F46" s="1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6" ht="22.5">
      <c r="A47" s="14"/>
      <c r="B47" s="14"/>
      <c r="C47" s="14"/>
      <c r="D47" s="19"/>
      <c r="E47" s="14"/>
      <c r="F47" s="15"/>
    </row>
    <row r="48" spans="1:5" ht="22.5">
      <c r="A48" s="13"/>
      <c r="B48" s="13"/>
      <c r="C48" s="13"/>
      <c r="D48" s="13"/>
      <c r="E48" s="13"/>
    </row>
  </sheetData>
  <sheetProtection/>
  <mergeCells count="11">
    <mergeCell ref="A41:O41"/>
    <mergeCell ref="A42:P42"/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2016-02-26T15:46:07Z</cp:lastPrinted>
  <dcterms:created xsi:type="dcterms:W3CDTF">2014-01-17T10:52:16Z</dcterms:created>
  <dcterms:modified xsi:type="dcterms:W3CDTF">2016-02-29T09:00:10Z</dcterms:modified>
  <cp:category/>
  <cp:version/>
  <cp:contentType/>
  <cp:contentStatus/>
</cp:coreProperties>
</file>